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8455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<sst xmlns="http://schemas.openxmlformats.org/spreadsheetml/2006/main" count="23" uniqueCount="23">
  <si>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руб.</t>
  </si>
  <si>
    <t>Бюджет</t>
  </si>
  <si>
    <t>План
2016 год</t>
  </si>
  <si>
    <t>Факт</t>
  </si>
  <si>
    <t xml:space="preserve">Остаток </t>
  </si>
  <si>
    <t>%исп.</t>
  </si>
  <si>
    <t>Бюджет Красноборского городского поселения Тосненского района Ленинградской области</t>
  </si>
  <si>
    <t>Бюджет Лисинского сельского поселения Тосненского района Ленинградской области</t>
  </si>
  <si>
    <t>Бюджет Любанского городского поселения Тосненского района Ленинградской области</t>
  </si>
  <si>
    <t>Бюджет Никольского городского поселения Тосненского района Ленинградской области</t>
  </si>
  <si>
    <t>Бюджет Нурминского сельского поселения Тосненского района Ленинградской области</t>
  </si>
  <si>
    <t>Бюджет Рябовского городского поселения Тосненского района Ленинградской области</t>
  </si>
  <si>
    <t>Бюджет Тосненского городского поселения Тосненского района Ленинградской области</t>
  </si>
  <si>
    <t>Бюджет Трубникоборского сельского поселения Тосненского района Ленинградской области</t>
  </si>
  <si>
    <t>Бюджет Ульяновского городского поселения Тосненского района Ленинградской области</t>
  </si>
  <si>
    <t>Бюджет Федоровского сельского поселения Тосненского района Ленинградской области</t>
  </si>
  <si>
    <t>Бюджет Форносовского городского поселения Тосненского района Ленинградской области</t>
  </si>
  <si>
    <t>Бюджет Шапкинского сельского поселения Тосненского района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</si>
  <si>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</si>
  <si>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Итого поселения</t>
  </si>
  <si>
    <t>Бюджет муниципального образования Тосненский район Ленинградской области</t>
  </si>
  <si>
    <t>Итого</t>
  </si>
  <si>
    <t>Исполнение доходной части консолидированного бюджета Тосненского района Ленинградской области на 01.07.2016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</si>
</sst>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Cyr"/>
      <family val="0"/>
    </font>
    <font>
      <sz val="8"/>
      <name val="Arial Narrow"/>
      <family val="0"/>
    </font>
    <font>
      <b/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 applyProtection="1">
      <alignment wrapText="1"/>
      <protection/>
    </xf>
    <xf numFmtId="0" fontId="19" fillId="0" borderId="0" xfId="0" applyFont="1" applyBorder="1" applyAlignment="1" applyProtection="1">
      <alignment/>
      <protection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1" fillId="0" borderId="10" xfId="0" applyNumberFormat="1" applyFont="1" applyBorder="1" applyAlignment="1" applyProtection="1">
      <alignment horizontal="left" vertical="center" wrapText="1"/>
      <protection/>
    </xf>
    <xf numFmtId="4" fontId="22" fillId="0" borderId="10" xfId="0" applyNumberFormat="1" applyFont="1" applyBorder="1" applyAlignment="1" applyProtection="1">
      <alignment horizontal="right" vertical="center" wrapText="1"/>
      <protection/>
    </xf>
    <xf numFmtId="4" fontId="21" fillId="0" borderId="10" xfId="0" applyNumberFormat="1" applyFont="1" applyBorder="1" applyAlignment="1" applyProtection="1">
      <alignment horizontal="right" vertical="center" wrapText="1"/>
      <protection/>
    </xf>
    <xf numFmtId="4" fontId="21" fillId="0" borderId="10" xfId="0" applyNumberFormat="1" applyFont="1" applyBorder="1" applyAlignment="1" applyProtection="1">
      <alignment horizontal="center" vertical="center" wrapText="1"/>
      <protection/>
    </xf>
    <xf numFmtId="49" fontId="23" fillId="0" borderId="10" xfId="0" applyNumberFormat="1" applyFont="1" applyBorder="1" applyAlignment="1" applyProtection="1">
      <alignment horizontal="left" vertical="center" wrapText="1"/>
      <protection/>
    </xf>
    <xf numFmtId="4" fontId="23" fillId="0" borderId="10" xfId="0" applyNumberFormat="1" applyFont="1" applyBorder="1" applyAlignment="1" applyProtection="1">
      <alignment horizontal="right" vertical="center" wrapText="1"/>
      <protection/>
    </xf>
    <xf numFmtId="4" fontId="23" fillId="0" borderId="10" xfId="0" applyNumberFormat="1" applyFont="1" applyBorder="1" applyAlignment="1" applyProtection="1">
      <alignment horizontal="center" vertical="center" wrapText="1"/>
      <protection/>
    </xf>
    <xf numFmtId="49" fontId="23" fillId="0" borderId="11" xfId="0" applyNumberFormat="1" applyFont="1" applyBorder="1" applyAlignment="1" applyProtection="1">
      <alignment horizontal="left"/>
      <protection/>
    </xf>
    <xf numFmtId="4" fontId="23" fillId="0" borderId="1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5.28125" style="0" customWidth="1"/>
    <col min="2" max="2" width="13.8515625" style="0" customWidth="1"/>
    <col min="3" max="3" width="14.28125" style="0" customWidth="1"/>
    <col min="4" max="4" width="14.57421875" style="0" customWidth="1"/>
    <col min="5" max="5" width="8.7109375" style="0" customWidth="1"/>
    <col min="6" max="6" width="9.140625" style="0" customWidth="1"/>
    <col min="7" max="7" width="13.140625" style="0" customWidth="1"/>
    <col min="8" max="10" width="9.140625" style="0" customWidth="1"/>
  </cols>
  <sheetData>
    <row r="1" spans="1:5" ht="48" customHeight="1">
      <c r="A1" s="1" t="s">
        <v>22</v>
      </c>
      <c r="B1" s="1"/>
      <c r="C1" s="1"/>
      <c r="D1" s="1"/>
      <c r="E1" s="1"/>
    </row>
    <row r="3" spans="1:10" ht="15">
      <c r="A3" s="2" t="s">
        <v>0</v>
      </c>
      <c r="B3" s="2"/>
      <c r="C3" s="2"/>
      <c r="D3" s="2"/>
      <c r="E3" s="2"/>
      <c r="F3" s="2"/>
      <c r="G3" s="2"/>
      <c r="H3" s="2"/>
      <c r="I3" s="3"/>
      <c r="J3" s="3"/>
    </row>
    <row r="4" spans="1:5" ht="2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</row>
    <row r="5" spans="1:5" ht="33.75">
      <c r="A5" s="5" t="s">
        <v>6</v>
      </c>
      <c r="B5" s="6">
        <v>36942480</v>
      </c>
      <c r="C5" s="6">
        <v>13403162.59</v>
      </c>
      <c r="D5" s="7">
        <f>B5-C5</f>
        <v>23539317.41</v>
      </c>
      <c r="E5" s="8">
        <f>C5/B5*100</f>
        <v>36.281166261712805</v>
      </c>
    </row>
    <row r="6" spans="1:5" ht="22.5">
      <c r="A6" s="5" t="s">
        <v>7</v>
      </c>
      <c r="B6" s="6">
        <v>22159826.5</v>
      </c>
      <c r="C6" s="6">
        <v>12126907.78</v>
      </c>
      <c r="D6" s="7">
        <f aca="true" t="shared" si="0" ref="D6:D18">B6-C6</f>
        <v>10032918.72</v>
      </c>
      <c r="E6" s="8">
        <f aca="true" t="shared" si="1" ref="E6:E18">C6/B6*100</f>
        <v>54.724741549758974</v>
      </c>
    </row>
    <row r="7" spans="1:5" ht="22.5">
      <c r="A7" s="5" t="s">
        <v>8</v>
      </c>
      <c r="B7" s="6">
        <v>123335510.98</v>
      </c>
      <c r="C7" s="6">
        <v>62868897.39</v>
      </c>
      <c r="D7" s="7">
        <f t="shared" si="0"/>
        <v>60466613.59</v>
      </c>
      <c r="E7" s="8">
        <f t="shared" si="1"/>
        <v>50.97388164240449</v>
      </c>
    </row>
    <row r="8" spans="1:5" ht="22.5">
      <c r="A8" s="5" t="s">
        <v>9</v>
      </c>
      <c r="B8" s="6">
        <v>140864689</v>
      </c>
      <c r="C8" s="6">
        <v>73077602.72</v>
      </c>
      <c r="D8" s="7">
        <f t="shared" si="0"/>
        <v>67787086.28</v>
      </c>
      <c r="E8" s="8">
        <f t="shared" si="1"/>
        <v>51.87787176387405</v>
      </c>
    </row>
    <row r="9" spans="1:5" ht="22.5">
      <c r="A9" s="5" t="s">
        <v>10</v>
      </c>
      <c r="B9" s="6">
        <v>16991050</v>
      </c>
      <c r="C9" s="6">
        <v>10209537.2</v>
      </c>
      <c r="D9" s="7">
        <f t="shared" si="0"/>
        <v>6781512.800000001</v>
      </c>
      <c r="E9" s="8">
        <f t="shared" si="1"/>
        <v>60.087735601978686</v>
      </c>
    </row>
    <row r="10" spans="1:5" ht="22.5">
      <c r="A10" s="5" t="s">
        <v>11</v>
      </c>
      <c r="B10" s="6">
        <v>28205506</v>
      </c>
      <c r="C10" s="6">
        <v>8825910.73</v>
      </c>
      <c r="D10" s="7">
        <f t="shared" si="0"/>
        <v>19379595.27</v>
      </c>
      <c r="E10" s="8">
        <f t="shared" si="1"/>
        <v>31.29144618075634</v>
      </c>
    </row>
    <row r="11" spans="1:5" ht="22.5">
      <c r="A11" s="5" t="s">
        <v>12</v>
      </c>
      <c r="B11" s="6">
        <v>297736250</v>
      </c>
      <c r="C11" s="6">
        <v>130378785.52</v>
      </c>
      <c r="D11" s="7">
        <f t="shared" si="0"/>
        <v>167357464.48000002</v>
      </c>
      <c r="E11" s="8">
        <f t="shared" si="1"/>
        <v>43.790027421921245</v>
      </c>
    </row>
    <row r="12" spans="1:5" ht="33.75">
      <c r="A12" s="5" t="s">
        <v>13</v>
      </c>
      <c r="B12" s="6">
        <v>22780730</v>
      </c>
      <c r="C12" s="6">
        <v>8240106.11</v>
      </c>
      <c r="D12" s="7">
        <f t="shared" si="0"/>
        <v>14540623.89</v>
      </c>
      <c r="E12" s="8">
        <f t="shared" si="1"/>
        <v>36.17138744017422</v>
      </c>
    </row>
    <row r="13" spans="1:5" ht="22.5">
      <c r="A13" s="5" t="s">
        <v>14</v>
      </c>
      <c r="B13" s="6">
        <v>100682902.53</v>
      </c>
      <c r="C13" s="6">
        <v>16956824.71</v>
      </c>
      <c r="D13" s="7">
        <f t="shared" si="0"/>
        <v>83726077.82</v>
      </c>
      <c r="E13" s="8">
        <f t="shared" si="1"/>
        <v>16.841811552808043</v>
      </c>
    </row>
    <row r="14" spans="1:5" ht="22.5">
      <c r="A14" s="5" t="s">
        <v>15</v>
      </c>
      <c r="B14" s="6">
        <v>96774612.5</v>
      </c>
      <c r="C14" s="6">
        <v>39567851.34</v>
      </c>
      <c r="D14" s="7">
        <f t="shared" si="0"/>
        <v>57206761.16</v>
      </c>
      <c r="E14" s="8">
        <f t="shared" si="1"/>
        <v>40.886602713082425</v>
      </c>
    </row>
    <row r="15" spans="1:5" ht="33.75">
      <c r="A15" s="5" t="s">
        <v>16</v>
      </c>
      <c r="B15" s="6">
        <v>42706023.5</v>
      </c>
      <c r="C15" s="6">
        <v>16597833.49</v>
      </c>
      <c r="D15" s="7">
        <f t="shared" si="0"/>
        <v>26108190.009999998</v>
      </c>
      <c r="E15" s="8">
        <f t="shared" si="1"/>
        <v>38.86532186730052</v>
      </c>
    </row>
    <row r="16" spans="1:5" ht="22.5">
      <c r="A16" s="5" t="s">
        <v>17</v>
      </c>
      <c r="B16" s="6">
        <v>12452570</v>
      </c>
      <c r="C16" s="6">
        <v>5904385.56</v>
      </c>
      <c r="D16" s="7">
        <f t="shared" si="0"/>
        <v>6548184.44</v>
      </c>
      <c r="E16" s="8">
        <f t="shared" si="1"/>
        <v>47.414995940597</v>
      </c>
    </row>
    <row r="17" spans="1:5" ht="33.75">
      <c r="A17" s="5" t="s">
        <v>18</v>
      </c>
      <c r="B17" s="6">
        <v>85297298</v>
      </c>
      <c r="C17" s="6">
        <v>39548517.82</v>
      </c>
      <c r="D17" s="7">
        <f t="shared" si="0"/>
        <v>45748780.18</v>
      </c>
      <c r="E17" s="8">
        <f t="shared" si="1"/>
        <v>46.3654989634021</v>
      </c>
    </row>
    <row r="18" spans="1:5" ht="15">
      <c r="A18" s="9" t="s">
        <v>19</v>
      </c>
      <c r="B18" s="10">
        <f>SUM(B5:B17)</f>
        <v>1026929449.01</v>
      </c>
      <c r="C18" s="10">
        <f>SUM(C5:C17)</f>
        <v>437706322.9599999</v>
      </c>
      <c r="D18" s="10">
        <f t="shared" si="0"/>
        <v>589223126.0500001</v>
      </c>
      <c r="E18" s="11">
        <f t="shared" si="1"/>
        <v>42.622823153232765</v>
      </c>
    </row>
    <row r="19" spans="1:5" ht="22.5">
      <c r="A19" s="5" t="s">
        <v>20</v>
      </c>
      <c r="B19" s="6">
        <v>2572547712.83</v>
      </c>
      <c r="C19" s="6">
        <v>1219659622.29</v>
      </c>
      <c r="D19" s="7">
        <f>B19-C19</f>
        <v>1352888090.54</v>
      </c>
      <c r="E19" s="8">
        <f>C19/B19*100</f>
        <v>47.410573425216704</v>
      </c>
    </row>
    <row r="20" spans="1:5" ht="15">
      <c r="A20" s="12" t="s">
        <v>21</v>
      </c>
      <c r="B20" s="13">
        <f>SUM(B18:B19)</f>
        <v>3599477161.84</v>
      </c>
      <c r="C20" s="13">
        <f>SUM(C18:C19)</f>
        <v>1657365945.25</v>
      </c>
      <c r="D20" s="10">
        <f>B20-C20</f>
        <v>1942111216.5900002</v>
      </c>
      <c r="E20" s="11">
        <f>C20/B20*100</f>
        <v>46.04463011519091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Irina_V_I</dc:creator>
  <cp:keywords/>
  <dc:description/>
  <cp:lastModifiedBy>Irina_V_I</cp:lastModifiedBy>
  <dcterms:created xsi:type="dcterms:W3CDTF">2018-08-23T05:39:08Z</dcterms:created>
  <dcterms:modified xsi:type="dcterms:W3CDTF">2018-08-23T05:40:34Z</dcterms:modified>
  <cp:category/>
  <cp:version/>
  <cp:contentType/>
  <cp:contentStatus/>
</cp:coreProperties>
</file>