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D19"/>
  <c r="C18"/>
  <c r="C20" s="1"/>
  <c r="E20" s="1"/>
  <c r="B18"/>
  <c r="B20" s="1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20" l="1"/>
  <c r="E18"/>
  <c r="D18"/>
</calcChain>
</file>

<file path=xl/sharedStrings.xml><?xml version="1.0" encoding="utf-8"?>
<sst xmlns="http://schemas.openxmlformats.org/spreadsheetml/2006/main" count="23" uniqueCount="23">
  <si>
    <t>руб.</t>
  </si>
  <si>
    <t>Бюджет</t>
  </si>
  <si>
    <t>План
2017 год</t>
  </si>
  <si>
    <t>Факт</t>
  </si>
  <si>
    <t xml:space="preserve">Остаток 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</si>
  <si>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</si>
  <si>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</si>
  <si>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</si>
  <si>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</si>
  <si>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</si>
  <si>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</si>
  <si>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</si>
  <si>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</si>
  <si>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</si>
  <si>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</si>
  <si>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</si>
  <si>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</si>
  <si>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</si>
  <si>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</si>
  <si>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</si>
  <si>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</si>
  <si>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</si>
  <si>
    <t>Исполнение доходной части консолидированного бюджета Тосненского района Ленинградской области на 01.07.2017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</si>
</sst>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sz val="8"/>
      <name val="Arial Narrow"/>
    </font>
    <font>
      <b/>
      <sz val="8"/>
      <name val="Arial Cyr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/>
    </xf>
    <xf numFmtId="4" fontId="7" fillId="0" borderId="3" xfId="0" applyNumberFormat="1" applyFont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E1"/>
    </sheetView>
  </sheetViews>
  <sheetFormatPr defaultRowHeight="15"/>
  <cols>
    <col min="1" max="1" width="35.28515625" customWidth="1"/>
    <col min="2" max="2" width="13.85546875" customWidth="1"/>
    <col min="3" max="3" width="14.28515625" customWidth="1"/>
    <col min="4" max="4" width="14.5703125" customWidth="1"/>
    <col min="5" max="5" width="8.7109375" customWidth="1"/>
    <col min="6" max="6" width="9.140625" customWidth="1"/>
    <col min="7" max="7" width="13.140625" customWidth="1"/>
    <col min="8" max="10" width="9.140625" customWidth="1"/>
  </cols>
  <sheetData>
    <row r="1" spans="1:10" ht="48" customHeight="1">
      <c r="A1" s="1" t="s">
        <v>22</v>
      </c>
      <c r="B1" s="1"/>
      <c r="C1" s="1"/>
      <c r="D1" s="1"/>
      <c r="E1" s="1"/>
    </row>
    <row r="3" spans="1:10">
      <c r="A3" s="2" t="s">
        <v>0</v>
      </c>
      <c r="B3" s="2"/>
      <c r="C3" s="2"/>
      <c r="D3" s="2"/>
      <c r="E3" s="2"/>
      <c r="F3" s="2"/>
      <c r="G3" s="2"/>
      <c r="H3" s="2"/>
      <c r="I3" s="3"/>
      <c r="J3" s="3"/>
    </row>
    <row r="4" spans="1:10" ht="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10" ht="33.75">
      <c r="A5" s="5" t="s">
        <v>6</v>
      </c>
      <c r="B5" s="6">
        <v>56133040</v>
      </c>
      <c r="C5" s="6">
        <v>17961914.170000002</v>
      </c>
      <c r="D5" s="7">
        <f>B5-C5</f>
        <v>38171125.829999998</v>
      </c>
      <c r="E5" s="8">
        <f>C5/B5*100</f>
        <v>31.998826662514627</v>
      </c>
    </row>
    <row r="6" spans="1:10" ht="22.5">
      <c r="A6" s="5" t="s">
        <v>7</v>
      </c>
      <c r="B6" s="6">
        <v>22722426.52</v>
      </c>
      <c r="C6" s="6">
        <v>12222436.48</v>
      </c>
      <c r="D6" s="7">
        <f t="shared" ref="D6:D18" si="0">B6-C6</f>
        <v>10499990.039999999</v>
      </c>
      <c r="E6" s="8">
        <f t="shared" ref="E6:E18" si="1">C6/B6*100</f>
        <v>53.790190362116306</v>
      </c>
    </row>
    <row r="7" spans="1:10" ht="22.5">
      <c r="A7" s="5" t="s">
        <v>8</v>
      </c>
      <c r="B7" s="6">
        <v>151999686.52000001</v>
      </c>
      <c r="C7" s="6">
        <v>43452140.060000002</v>
      </c>
      <c r="D7" s="7">
        <f t="shared" si="0"/>
        <v>108547546.46000001</v>
      </c>
      <c r="E7" s="8">
        <f t="shared" si="1"/>
        <v>28.586993206912041</v>
      </c>
    </row>
    <row r="8" spans="1:10" ht="22.5">
      <c r="A8" s="5" t="s">
        <v>9</v>
      </c>
      <c r="B8" s="6">
        <v>166825592</v>
      </c>
      <c r="C8" s="6">
        <v>76541021.790000007</v>
      </c>
      <c r="D8" s="7">
        <f t="shared" si="0"/>
        <v>90284570.209999993</v>
      </c>
      <c r="E8" s="8">
        <f t="shared" si="1"/>
        <v>45.880863285052811</v>
      </c>
    </row>
    <row r="9" spans="1:10" ht="22.5">
      <c r="A9" s="5" t="s">
        <v>10</v>
      </c>
      <c r="B9" s="6">
        <v>18357650</v>
      </c>
      <c r="C9" s="6">
        <v>8924516.5399999991</v>
      </c>
      <c r="D9" s="7">
        <f t="shared" si="0"/>
        <v>9433133.4600000009</v>
      </c>
      <c r="E9" s="8">
        <f t="shared" si="1"/>
        <v>48.614700356527116</v>
      </c>
    </row>
    <row r="10" spans="1:10" ht="22.5">
      <c r="A10" s="5" t="s">
        <v>11</v>
      </c>
      <c r="B10" s="6">
        <v>41967580</v>
      </c>
      <c r="C10" s="6">
        <v>11863498.550000001</v>
      </c>
      <c r="D10" s="7">
        <f t="shared" si="0"/>
        <v>30104081.449999999</v>
      </c>
      <c r="E10" s="8">
        <f t="shared" si="1"/>
        <v>28.268245512369312</v>
      </c>
    </row>
    <row r="11" spans="1:10" ht="22.5">
      <c r="A11" s="5" t="s">
        <v>12</v>
      </c>
      <c r="B11" s="6">
        <v>346187571.55000001</v>
      </c>
      <c r="C11" s="6">
        <v>133247624.61</v>
      </c>
      <c r="D11" s="7">
        <f t="shared" si="0"/>
        <v>212939946.94</v>
      </c>
      <c r="E11" s="8">
        <f t="shared" si="1"/>
        <v>38.490008180653298</v>
      </c>
    </row>
    <row r="12" spans="1:10" ht="33.75">
      <c r="A12" s="5" t="s">
        <v>13</v>
      </c>
      <c r="B12" s="6">
        <v>29070740.399999999</v>
      </c>
      <c r="C12" s="6">
        <v>14639664.59</v>
      </c>
      <c r="D12" s="7">
        <f t="shared" si="0"/>
        <v>14431075.809999999</v>
      </c>
      <c r="E12" s="8">
        <f t="shared" si="1"/>
        <v>50.358760693965678</v>
      </c>
    </row>
    <row r="13" spans="1:10" ht="22.5">
      <c r="A13" s="5" t="s">
        <v>14</v>
      </c>
      <c r="B13" s="6">
        <v>112347300</v>
      </c>
      <c r="C13" s="6">
        <v>58967886.289999999</v>
      </c>
      <c r="D13" s="7">
        <f t="shared" si="0"/>
        <v>53379413.710000001</v>
      </c>
      <c r="E13" s="8">
        <f t="shared" si="1"/>
        <v>52.487141471134599</v>
      </c>
    </row>
    <row r="14" spans="1:10" ht="22.5">
      <c r="A14" s="5" t="s">
        <v>15</v>
      </c>
      <c r="B14" s="6">
        <v>379558129</v>
      </c>
      <c r="C14" s="6">
        <v>83704288.659999996</v>
      </c>
      <c r="D14" s="7">
        <f t="shared" si="0"/>
        <v>295853840.34000003</v>
      </c>
      <c r="E14" s="8">
        <f t="shared" si="1"/>
        <v>22.053088121319092</v>
      </c>
    </row>
    <row r="15" spans="1:10" ht="33.75">
      <c r="A15" s="5" t="s">
        <v>16</v>
      </c>
      <c r="B15" s="6">
        <v>46050034.200000003</v>
      </c>
      <c r="C15" s="6">
        <v>21979631.280000001</v>
      </c>
      <c r="D15" s="7">
        <f t="shared" si="0"/>
        <v>24070402.920000002</v>
      </c>
      <c r="E15" s="8">
        <f t="shared" si="1"/>
        <v>47.729891327637709</v>
      </c>
    </row>
    <row r="16" spans="1:10" ht="22.5">
      <c r="A16" s="5" t="s">
        <v>17</v>
      </c>
      <c r="B16" s="6">
        <v>15317327</v>
      </c>
      <c r="C16" s="6">
        <v>7416979.5</v>
      </c>
      <c r="D16" s="7">
        <f t="shared" si="0"/>
        <v>7900347.5</v>
      </c>
      <c r="E16" s="8">
        <f t="shared" si="1"/>
        <v>48.422152899131817</v>
      </c>
    </row>
    <row r="17" spans="1:5" ht="33.75">
      <c r="A17" s="5" t="s">
        <v>18</v>
      </c>
      <c r="B17" s="6">
        <v>96202001</v>
      </c>
      <c r="C17" s="6">
        <v>45887754.039999999</v>
      </c>
      <c r="D17" s="7">
        <f t="shared" si="0"/>
        <v>50314246.960000001</v>
      </c>
      <c r="E17" s="8">
        <f t="shared" si="1"/>
        <v>47.699375858096751</v>
      </c>
    </row>
    <row r="18" spans="1:5">
      <c r="A18" s="9" t="s">
        <v>19</v>
      </c>
      <c r="B18" s="10">
        <f>SUM(B5:B17)</f>
        <v>1482739078.1900001</v>
      </c>
      <c r="C18" s="10">
        <f>SUM(C5:C17)</f>
        <v>536809356.56</v>
      </c>
      <c r="D18" s="10">
        <f t="shared" si="0"/>
        <v>945929721.63000011</v>
      </c>
      <c r="E18" s="11">
        <f t="shared" si="1"/>
        <v>36.203898882552586</v>
      </c>
    </row>
    <row r="19" spans="1:5" ht="22.5">
      <c r="A19" s="5" t="s">
        <v>20</v>
      </c>
      <c r="B19" s="14">
        <v>2573326943.54</v>
      </c>
      <c r="C19" s="14">
        <v>1375454288.8099999</v>
      </c>
      <c r="D19" s="7">
        <f>B19-C19</f>
        <v>1197872654.73</v>
      </c>
      <c r="E19" s="8">
        <f>C19/B19*100</f>
        <v>53.450428918987448</v>
      </c>
    </row>
    <row r="20" spans="1:5">
      <c r="A20" s="12" t="s">
        <v>21</v>
      </c>
      <c r="B20" s="13">
        <f>SUM(B18:B19)</f>
        <v>4056066021.73</v>
      </c>
      <c r="C20" s="13">
        <f>SUM(C18:C19)</f>
        <v>1912263645.3699999</v>
      </c>
      <c r="D20" s="10">
        <f>B20-C20</f>
        <v>2143802376.3600001</v>
      </c>
      <c r="E20" s="11">
        <f>C20/B20*100</f>
        <v>47.145772162613319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dcterms:created xsi:type="dcterms:W3CDTF">2018-08-22T14:42:49Z</dcterms:created>
  <dcterms:modified xsi:type="dcterms:W3CDTF">2018-08-22T14:43:32Z</dcterms:modified>
</cp:coreProperties>
</file>