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<sst xmlns="http://schemas.openxmlformats.org/spreadsheetml/2006/main" count="23" uniqueCount="23">
  <si>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Исполнение расходной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на 01.04.2016 года</t>
  </si>
  <si>
    <t>Единица измерения руб.</t>
  </si>
  <si>
    <t>Бюджет</t>
  </si>
  <si>
    <t>Ассигнования 2016 год</t>
  </si>
  <si>
    <t>Финансирование</t>
  </si>
  <si>
    <t>Остаток</t>
  </si>
  <si>
    <t>% исполнения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</si>
  <si>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</si>
  <si>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</si>
  <si>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</si>
  <si>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</si>
  <si>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</si>
  <si>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</si>
  <si>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Тельмановского сельского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</si>
  <si>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</si>
  <si>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</si>
  <si>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</si>
  <si>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</si>
  <si>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</si>
  <si>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</si>
  <si>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Итого по поселениям</t>
  </si>
  <si>
    <t>Бюджет муниципального образования Тосненский район Ленинградской области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</si>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</sst>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4.8515625" style="0" customWidth="1"/>
    <col min="2" max="4" width="15.421875" style="0" customWidth="1"/>
    <col min="5" max="5" width="8.00390625" style="0" customWidth="1"/>
    <col min="6" max="7" width="9.140625" style="0" customWidth="1"/>
    <col min="8" max="8" width="13.140625" style="0" bestFit="1" customWidth="1"/>
  </cols>
  <sheetData>
    <row r="1" spans="1:5" ht="54" customHeight="1">
      <c r="A1" s="13" t="s">
        <v>0</v>
      </c>
      <c r="B1" s="13"/>
      <c r="C1" s="13"/>
      <c r="D1" s="13"/>
      <c r="E1" s="13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11" ht="15">
      <c r="A3" s="1" t="s">
        <v>1</v>
      </c>
      <c r="B3" s="2"/>
      <c r="C3" s="2"/>
      <c r="D3" s="2"/>
      <c r="E3" s="2"/>
      <c r="F3" s="2"/>
      <c r="G3" s="2"/>
      <c r="H3" s="2"/>
      <c r="I3" s="2"/>
      <c r="J3" s="3"/>
      <c r="K3" s="3"/>
    </row>
    <row r="4" spans="1:5" ht="31.5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</row>
    <row r="5" spans="1:5" ht="33.75">
      <c r="A5" s="6" t="s">
        <v>7</v>
      </c>
      <c r="B5" s="7">
        <v>37985466</v>
      </c>
      <c r="C5" s="7">
        <v>3574246.73</v>
      </c>
      <c r="D5" s="7">
        <f>B5-C5</f>
        <v>34411219.27</v>
      </c>
      <c r="E5" s="7">
        <f>C5/B5*100</f>
        <v>9.409511337836424</v>
      </c>
    </row>
    <row r="6" spans="1:5" ht="22.5">
      <c r="A6" s="6" t="s">
        <v>8</v>
      </c>
      <c r="B6" s="7">
        <v>16849293.3</v>
      </c>
      <c r="C6" s="7">
        <v>2339220.06</v>
      </c>
      <c r="D6" s="7">
        <f aca="true" t="shared" si="0" ref="D6:D20">B6-C6</f>
        <v>14510073.24</v>
      </c>
      <c r="E6" s="7">
        <f aca="true" t="shared" si="1" ref="E6:E20">C6/B6*100</f>
        <v>13.88319390226295</v>
      </c>
    </row>
    <row r="7" spans="1:5" ht="22.5">
      <c r="A7" s="6" t="s">
        <v>9</v>
      </c>
      <c r="B7" s="7">
        <v>93675359.63</v>
      </c>
      <c r="C7" s="7">
        <v>7946199.29</v>
      </c>
      <c r="D7" s="7">
        <f t="shared" si="0"/>
        <v>85729160.33999999</v>
      </c>
      <c r="E7" s="7">
        <f t="shared" si="1"/>
        <v>8.482699528868626</v>
      </c>
    </row>
    <row r="8" spans="1:5" ht="22.5">
      <c r="A8" s="6" t="s">
        <v>10</v>
      </c>
      <c r="B8" s="7">
        <v>164829739</v>
      </c>
      <c r="C8" s="7">
        <v>20109798.12</v>
      </c>
      <c r="D8" s="7">
        <f t="shared" si="0"/>
        <v>144719940.88</v>
      </c>
      <c r="E8" s="7">
        <f t="shared" si="1"/>
        <v>12.200345788328889</v>
      </c>
    </row>
    <row r="9" spans="1:5" ht="22.5">
      <c r="A9" s="6" t="s">
        <v>11</v>
      </c>
      <c r="B9" s="7">
        <v>15730220</v>
      </c>
      <c r="C9" s="7">
        <v>2882752</v>
      </c>
      <c r="D9" s="7">
        <f t="shared" si="0"/>
        <v>12847468</v>
      </c>
      <c r="E9" s="7">
        <f t="shared" si="1"/>
        <v>18.326202685022842</v>
      </c>
    </row>
    <row r="10" spans="1:5" ht="22.5">
      <c r="A10" s="6" t="s">
        <v>12</v>
      </c>
      <c r="B10" s="7">
        <v>29561581</v>
      </c>
      <c r="C10" s="7">
        <v>3501475.88</v>
      </c>
      <c r="D10" s="7">
        <f t="shared" si="0"/>
        <v>26060105.12</v>
      </c>
      <c r="E10" s="7">
        <f t="shared" si="1"/>
        <v>11.844684085062973</v>
      </c>
    </row>
    <row r="11" spans="1:5" ht="33.75">
      <c r="A11" s="6" t="s">
        <v>13</v>
      </c>
      <c r="B11" s="7">
        <v>91303128</v>
      </c>
      <c r="C11" s="7">
        <v>8338124.39</v>
      </c>
      <c r="D11" s="7">
        <f t="shared" si="0"/>
        <v>82965003.61</v>
      </c>
      <c r="E11" s="7">
        <f t="shared" si="1"/>
        <v>9.132353483004438</v>
      </c>
    </row>
    <row r="12" spans="1:5" ht="22.5">
      <c r="A12" s="6" t="s">
        <v>14</v>
      </c>
      <c r="B12" s="7">
        <v>315224109.36</v>
      </c>
      <c r="C12" s="7">
        <v>37313417.78</v>
      </c>
      <c r="D12" s="7">
        <f t="shared" si="0"/>
        <v>277910691.58000004</v>
      </c>
      <c r="E12" s="7">
        <f t="shared" si="1"/>
        <v>11.837107845512671</v>
      </c>
    </row>
    <row r="13" spans="1:5" ht="33.75">
      <c r="A13" s="6" t="s">
        <v>15</v>
      </c>
      <c r="B13" s="7">
        <v>21432341.71</v>
      </c>
      <c r="C13" s="7">
        <v>3237902.39</v>
      </c>
      <c r="D13" s="7">
        <f t="shared" si="0"/>
        <v>18194439.32</v>
      </c>
      <c r="E13" s="7">
        <f t="shared" si="1"/>
        <v>15.10755303275724</v>
      </c>
    </row>
    <row r="14" spans="1:5" ht="22.5">
      <c r="A14" s="6" t="s">
        <v>16</v>
      </c>
      <c r="B14" s="7">
        <v>91864741.6</v>
      </c>
      <c r="C14" s="7">
        <v>17156960.45</v>
      </c>
      <c r="D14" s="7">
        <f t="shared" si="0"/>
        <v>74707781.14999999</v>
      </c>
      <c r="E14" s="7">
        <f t="shared" si="1"/>
        <v>18.676327991761312</v>
      </c>
    </row>
    <row r="15" spans="1:5" ht="22.5">
      <c r="A15" s="6" t="s">
        <v>17</v>
      </c>
      <c r="B15" s="7">
        <v>103998802.63</v>
      </c>
      <c r="C15" s="7">
        <v>8682480.1</v>
      </c>
      <c r="D15" s="7">
        <f t="shared" si="0"/>
        <v>95316322.53</v>
      </c>
      <c r="E15" s="7">
        <f t="shared" si="1"/>
        <v>8.3486346769683</v>
      </c>
    </row>
    <row r="16" spans="1:5" ht="33.75">
      <c r="A16" s="6" t="s">
        <v>18</v>
      </c>
      <c r="B16" s="7">
        <v>39787698</v>
      </c>
      <c r="C16" s="7">
        <v>3929356.8</v>
      </c>
      <c r="D16" s="7">
        <f t="shared" si="0"/>
        <v>35858341.2</v>
      </c>
      <c r="E16" s="7">
        <f t="shared" si="1"/>
        <v>9.875808346589942</v>
      </c>
    </row>
    <row r="17" spans="1:5" ht="22.5">
      <c r="A17" s="6" t="s">
        <v>19</v>
      </c>
      <c r="B17" s="7">
        <v>13825787</v>
      </c>
      <c r="C17" s="7">
        <v>2563632.85</v>
      </c>
      <c r="D17" s="7">
        <f t="shared" si="0"/>
        <v>11262154.15</v>
      </c>
      <c r="E17" s="7">
        <f t="shared" si="1"/>
        <v>18.542400877432875</v>
      </c>
    </row>
    <row r="18" spans="1:5" ht="15">
      <c r="A18" s="8" t="s">
        <v>20</v>
      </c>
      <c r="B18" s="9">
        <f>SUM(B5:B17)</f>
        <v>1036068267.23</v>
      </c>
      <c r="C18" s="9">
        <f>SUM(C5:C17)</f>
        <v>121575566.83999999</v>
      </c>
      <c r="D18" s="9">
        <f t="shared" si="0"/>
        <v>914492700.39</v>
      </c>
      <c r="E18" s="9">
        <f t="shared" si="1"/>
        <v>11.73432009118865</v>
      </c>
    </row>
    <row r="19" spans="1:5" ht="22.5">
      <c r="A19" s="6" t="s">
        <v>21</v>
      </c>
      <c r="B19" s="10">
        <v>2420033641.51</v>
      </c>
      <c r="C19" s="10">
        <v>411062170.26</v>
      </c>
      <c r="D19" s="7">
        <f t="shared" si="0"/>
        <v>2008971471.2500002</v>
      </c>
      <c r="E19" s="7">
        <f t="shared" si="1"/>
        <v>16.985803966076865</v>
      </c>
    </row>
    <row r="20" spans="1:5" ht="15">
      <c r="A20" s="11" t="s">
        <v>22</v>
      </c>
      <c r="B20" s="12">
        <f>B18+B19</f>
        <v>3456101908.7400002</v>
      </c>
      <c r="C20" s="12">
        <f>C18+C19</f>
        <v>532637737.09999996</v>
      </c>
      <c r="D20" s="9">
        <f t="shared" si="0"/>
        <v>2923464171.6400003</v>
      </c>
      <c r="E20" s="9">
        <f t="shared" si="1"/>
        <v>15.411517112763178</v>
      </c>
    </row>
    <row r="21" ht="42.75" customHeight="1">
      <c r="A21" s="3"/>
    </row>
    <row r="22" ht="42.75" customHeight="1">
      <c r="A22" s="3"/>
    </row>
  </sheetData>
  <sheetProtection/>
  <mergeCells count="2">
    <mergeCell ref="A1:E1"/>
    <mergeCell ref="A2:H2"/>
  </mergeCells>
  <printOptions/>
  <pageMargins left="0.37" right="0.2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Irina_V_I</dc:creator>
  <cp:keywords/>
  <dc:description/>
  <cp:lastModifiedBy>Julia</cp:lastModifiedBy>
  <cp:lastPrinted>2018-08-23T05:33:24Z</cp:lastPrinted>
  <dcterms:created xsi:type="dcterms:W3CDTF">2018-08-23T05:33:14Z</dcterms:created>
  <dcterms:modified xsi:type="dcterms:W3CDTF">2018-08-23T10:28:52Z</dcterms:modified>
  <cp:category/>
  <cp:version/>
  <cp:contentType/>
  <cp:contentStatus/>
</cp:coreProperties>
</file>