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7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D19"/>
  <c r="C18"/>
  <c r="C20" s="1"/>
  <c r="E20" s="1"/>
  <c r="B18"/>
  <c r="B20" s="1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D20" l="1"/>
  <c r="E18"/>
  <c r="D18"/>
</calcChain>
</file>

<file path=xl/sharedStrings.xml><?xml version="1.0" encoding="utf-8"?>
<sst xmlns="http://schemas.openxmlformats.org/spreadsheetml/2006/main" count="23" uniqueCount="23">
  <si>
    <t>Исполнение расходной части консолидированного бюджета Тосненского района Ленинградской области на 01.04.2017 года</t>
  </si>
  <si>
    <t>руб.</t>
  </si>
  <si>
    <t>Бюджет</t>
  </si>
  <si>
    <t>Ассигнования 2017 год</t>
  </si>
  <si>
    <t>Финансирование</t>
  </si>
  <si>
    <t>Остаток ассигнований</t>
  </si>
  <si>
    <t>%исп.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</si>
  <si>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</si>
  <si>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</si>
  <si>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</si>
  <si>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</si>
  <si>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</si>
  <si>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</si>
  <si>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</si>
  <si>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</si>
  <si>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</si>
  <si>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Федоровского сельского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</si>
  <si>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</si>
  <si>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</si>
  <si>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</si>
  <si>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Итого поселения</t>
  </si>
  <si>
    <t>Бюджет муниципального образования Тосненский район Ленинградской области</t>
  </si>
  <si>
    <t>Итого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</si>
</sst>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E1"/>
    </sheetView>
  </sheetViews>
  <sheetFormatPr defaultRowHeight="15"/>
  <cols>
    <col min="1" max="1" width="35.28515625" customWidth="1"/>
    <col min="2" max="2" width="13.85546875" customWidth="1"/>
    <col min="3" max="3" width="14.28515625" customWidth="1"/>
    <col min="4" max="4" width="14.5703125" customWidth="1"/>
    <col min="5" max="5" width="8.7109375" customWidth="1"/>
    <col min="6" max="6" width="9.140625" customWidth="1"/>
    <col min="7" max="7" width="13.140625" customWidth="1"/>
    <col min="8" max="10" width="9.140625" customWidth="1"/>
  </cols>
  <sheetData>
    <row r="1" spans="1:10" ht="48" customHeight="1">
      <c r="A1" s="1" t="s">
        <v>0</v>
      </c>
      <c r="B1" s="1"/>
      <c r="C1" s="1"/>
      <c r="D1" s="1"/>
      <c r="E1" s="1"/>
    </row>
    <row r="3" spans="1:10">
      <c r="A3" s="2" t="s">
        <v>1</v>
      </c>
      <c r="B3" s="2"/>
      <c r="C3" s="2"/>
      <c r="D3" s="2"/>
      <c r="E3" s="2"/>
      <c r="F3" s="2"/>
      <c r="G3" s="2"/>
      <c r="H3" s="2"/>
      <c r="I3" s="3"/>
      <c r="J3" s="3"/>
    </row>
    <row r="4" spans="1:10" ht="2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10" ht="33.75">
      <c r="A5" s="5" t="s">
        <v>7</v>
      </c>
      <c r="B5" s="6">
        <v>40487000</v>
      </c>
      <c r="C5" s="6">
        <v>4327987.54</v>
      </c>
      <c r="D5" s="6">
        <f>B5-C5</f>
        <v>36159012.460000001</v>
      </c>
      <c r="E5" s="7">
        <f>C5/B5*100</f>
        <v>10.689820287993678</v>
      </c>
    </row>
    <row r="6" spans="1:10" ht="22.5">
      <c r="A6" s="5" t="s">
        <v>8</v>
      </c>
      <c r="B6" s="6">
        <v>22291926.52</v>
      </c>
      <c r="C6" s="6">
        <v>2324524.52</v>
      </c>
      <c r="D6" s="6">
        <f t="shared" ref="D6:D18" si="0">B6-C6</f>
        <v>19967402</v>
      </c>
      <c r="E6" s="7">
        <f t="shared" ref="E6:E18" si="1">C6/B6*100</f>
        <v>10.427651992816637</v>
      </c>
    </row>
    <row r="7" spans="1:10" ht="22.5">
      <c r="A7" s="5" t="s">
        <v>9</v>
      </c>
      <c r="B7" s="6">
        <v>139834455.59999999</v>
      </c>
      <c r="C7" s="6">
        <v>12128831.800000001</v>
      </c>
      <c r="D7" s="6">
        <f t="shared" si="0"/>
        <v>127705623.8</v>
      </c>
      <c r="E7" s="7">
        <f t="shared" si="1"/>
        <v>8.6737075980006182</v>
      </c>
    </row>
    <row r="8" spans="1:10" ht="22.5">
      <c r="A8" s="5" t="s">
        <v>10</v>
      </c>
      <c r="B8" s="6">
        <v>149112822</v>
      </c>
      <c r="C8" s="6">
        <v>23531155.91</v>
      </c>
      <c r="D8" s="6">
        <f t="shared" si="0"/>
        <v>125581666.09</v>
      </c>
      <c r="E8" s="7">
        <f t="shared" si="1"/>
        <v>15.780772970683904</v>
      </c>
    </row>
    <row r="9" spans="1:10" ht="22.5">
      <c r="A9" s="5" t="s">
        <v>11</v>
      </c>
      <c r="B9" s="6">
        <v>18656550</v>
      </c>
      <c r="C9" s="6">
        <v>2285289.2999999998</v>
      </c>
      <c r="D9" s="6">
        <f t="shared" si="0"/>
        <v>16371260.699999999</v>
      </c>
      <c r="E9" s="7">
        <f t="shared" si="1"/>
        <v>12.24925991139841</v>
      </c>
    </row>
    <row r="10" spans="1:10" ht="22.5">
      <c r="A10" s="5" t="s">
        <v>12</v>
      </c>
      <c r="B10" s="6">
        <v>26447300</v>
      </c>
      <c r="C10" s="6">
        <v>3700892.64</v>
      </c>
      <c r="D10" s="6">
        <f t="shared" si="0"/>
        <v>22746407.359999999</v>
      </c>
      <c r="E10" s="7">
        <f t="shared" si="1"/>
        <v>13.993461109451626</v>
      </c>
    </row>
    <row r="11" spans="1:10" ht="22.5">
      <c r="A11" s="5" t="s">
        <v>13</v>
      </c>
      <c r="B11" s="6">
        <v>348091083.94999999</v>
      </c>
      <c r="C11" s="6">
        <v>29969336.43</v>
      </c>
      <c r="D11" s="6">
        <f t="shared" si="0"/>
        <v>318121747.51999998</v>
      </c>
      <c r="E11" s="7">
        <f t="shared" si="1"/>
        <v>8.6096248401193787</v>
      </c>
    </row>
    <row r="12" spans="1:10" ht="33.75">
      <c r="A12" s="5" t="s">
        <v>14</v>
      </c>
      <c r="B12" s="6">
        <v>22023602.260000002</v>
      </c>
      <c r="C12" s="6">
        <v>2253041.2599999998</v>
      </c>
      <c r="D12" s="6">
        <f t="shared" si="0"/>
        <v>19770561</v>
      </c>
      <c r="E12" s="7">
        <f t="shared" si="1"/>
        <v>10.230121455162893</v>
      </c>
    </row>
    <row r="13" spans="1:10" ht="22.5">
      <c r="A13" s="5" t="s">
        <v>15</v>
      </c>
      <c r="B13" s="6">
        <v>99723470</v>
      </c>
      <c r="C13" s="6">
        <v>10581231.73</v>
      </c>
      <c r="D13" s="6">
        <f t="shared" si="0"/>
        <v>89142238.269999996</v>
      </c>
      <c r="E13" s="7">
        <f t="shared" si="1"/>
        <v>10.61057314792596</v>
      </c>
    </row>
    <row r="14" spans="1:10" ht="22.5">
      <c r="A14" s="5" t="s">
        <v>16</v>
      </c>
      <c r="B14" s="6">
        <v>386863886.19999999</v>
      </c>
      <c r="C14" s="6">
        <v>10386669.68</v>
      </c>
      <c r="D14" s="6">
        <f t="shared" si="0"/>
        <v>376477216.51999998</v>
      </c>
      <c r="E14" s="7">
        <f t="shared" si="1"/>
        <v>2.6848382727123625</v>
      </c>
    </row>
    <row r="15" spans="1:10" ht="33.75">
      <c r="A15" s="5" t="s">
        <v>17</v>
      </c>
      <c r="B15" s="6">
        <v>46549712.200000003</v>
      </c>
      <c r="C15" s="6">
        <v>3381595.98</v>
      </c>
      <c r="D15" s="6">
        <f t="shared" si="0"/>
        <v>43168116.220000006</v>
      </c>
      <c r="E15" s="7">
        <f t="shared" si="1"/>
        <v>7.2644831088773083</v>
      </c>
    </row>
    <row r="16" spans="1:10" ht="22.5">
      <c r="A16" s="5" t="s">
        <v>18</v>
      </c>
      <c r="B16" s="6">
        <v>15756564</v>
      </c>
      <c r="C16" s="6">
        <v>1188861.45</v>
      </c>
      <c r="D16" s="6">
        <f t="shared" si="0"/>
        <v>14567702.550000001</v>
      </c>
      <c r="E16" s="7">
        <f t="shared" si="1"/>
        <v>7.5451821221936459</v>
      </c>
    </row>
    <row r="17" spans="1:5" ht="33.75">
      <c r="A17" s="5" t="s">
        <v>19</v>
      </c>
      <c r="B17" s="6">
        <v>93968000</v>
      </c>
      <c r="C17" s="6">
        <v>9068216.9399999995</v>
      </c>
      <c r="D17" s="6">
        <f t="shared" si="0"/>
        <v>84899783.060000002</v>
      </c>
      <c r="E17" s="7">
        <f t="shared" si="1"/>
        <v>9.6503245147284176</v>
      </c>
    </row>
    <row r="18" spans="1:5">
      <c r="A18" s="8" t="s">
        <v>20</v>
      </c>
      <c r="B18" s="9">
        <f>SUM(B5:B17)</f>
        <v>1409806372.73</v>
      </c>
      <c r="C18" s="9">
        <f>SUM(C5:C17)</f>
        <v>115127635.18000001</v>
      </c>
      <c r="D18" s="9">
        <f t="shared" si="0"/>
        <v>1294678737.55</v>
      </c>
      <c r="E18" s="10">
        <f t="shared" si="1"/>
        <v>8.1662019272237156</v>
      </c>
    </row>
    <row r="19" spans="1:5" ht="22.5">
      <c r="A19" s="5" t="s">
        <v>21</v>
      </c>
      <c r="B19" s="6">
        <v>2580252584.9200001</v>
      </c>
      <c r="C19" s="6">
        <v>379875406.19</v>
      </c>
      <c r="D19" s="6">
        <f>B19-C19</f>
        <v>2200377178.73</v>
      </c>
      <c r="E19" s="7">
        <f>C19/B19*100</f>
        <v>14.722411612341352</v>
      </c>
    </row>
    <row r="20" spans="1:5">
      <c r="A20" s="11" t="s">
        <v>22</v>
      </c>
      <c r="B20" s="12">
        <f>SUM(B18:B19)</f>
        <v>3990058957.6500001</v>
      </c>
      <c r="C20" s="12">
        <f>SUM(C18:C19)</f>
        <v>495003041.37</v>
      </c>
      <c r="D20" s="9">
        <f>B20-C20</f>
        <v>3495055916.2800002</v>
      </c>
      <c r="E20" s="10">
        <f>C20/B20*100</f>
        <v>12.405907948326128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dcterms:created xsi:type="dcterms:W3CDTF">2018-08-22T14:27:25Z</dcterms:created>
  <dcterms:modified xsi:type="dcterms:W3CDTF">2018-08-22T14:28:05Z</dcterms:modified>
</cp:coreProperties>
</file>