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D18"/>
  <c r="C17"/>
  <c r="C19" s="1"/>
  <c r="E19" s="1"/>
  <c r="B17"/>
  <c r="B19" s="1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D19" l="1"/>
  <c r="E17"/>
  <c r="D17"/>
</calcChain>
</file>

<file path=xl/sharedStrings.xml><?xml version="1.0" encoding="utf-8"?>
<sst xmlns="http://schemas.openxmlformats.org/spreadsheetml/2006/main" count="23" uniqueCount="23">
  <si>
    <t>Исполнение расходной части консолидированного бюджета Тосненского района Ленинградской области на 01.07.2017 года</t>
  </si>
  <si>
    <t>руб.</t>
  </si>
  <si>
    <t>Бюджет</t>
  </si>
  <si>
    <t>Ассигнования 2017 год</t>
  </si>
  <si>
    <t>Финансирование</t>
  </si>
  <si>
    <t>Остаток ассигнований</t>
  </si>
  <si>
    <t>%исп.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</si>
  <si>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</si>
  <si>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</si>
  <si>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</si>
  <si>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</si>
  <si>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</si>
  <si>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</si>
  <si>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</si>
  <si>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</si>
  <si>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</si>
  <si>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сельского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</si>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</sst>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4" sqref="D14"/>
    </sheetView>
  </sheetViews>
  <sheetFormatPr defaultRowHeight="15"/>
  <cols>
    <col min="1" max="1" width="35.28515625" customWidth="1"/>
    <col min="2" max="2" width="13.85546875" customWidth="1"/>
    <col min="3" max="3" width="14.28515625" customWidth="1"/>
    <col min="4" max="4" width="14.5703125" customWidth="1"/>
    <col min="5" max="5" width="8.7109375" customWidth="1"/>
    <col min="6" max="6" width="9.140625" customWidth="1"/>
    <col min="7" max="7" width="13.140625" customWidth="1"/>
    <col min="8" max="10" width="9.140625" customWidth="1"/>
  </cols>
  <sheetData>
    <row r="1" spans="1:10" ht="48" customHeight="1">
      <c r="A1" s="1" t="s">
        <v>0</v>
      </c>
      <c r="B1" s="1"/>
      <c r="C1" s="1"/>
      <c r="D1" s="1"/>
      <c r="E1" s="1"/>
    </row>
    <row r="2" spans="1:10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ht="2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10" ht="33.75">
      <c r="A4" s="5" t="s">
        <v>7</v>
      </c>
      <c r="B4" s="6">
        <v>54453477</v>
      </c>
      <c r="C4" s="6">
        <v>14050723.15</v>
      </c>
      <c r="D4" s="6">
        <f>B4-C4</f>
        <v>40402753.850000001</v>
      </c>
      <c r="E4" s="7">
        <f>C4/B4*100</f>
        <v>25.803169832479199</v>
      </c>
    </row>
    <row r="5" spans="1:10" ht="22.5">
      <c r="A5" s="5" t="s">
        <v>8</v>
      </c>
      <c r="B5" s="6">
        <v>22772426.52</v>
      </c>
      <c r="C5" s="6">
        <v>5488734.0800000001</v>
      </c>
      <c r="D5" s="6">
        <f t="shared" ref="D5:D17" si="0">B5-C5</f>
        <v>17283692.439999998</v>
      </c>
      <c r="E5" s="7">
        <f t="shared" ref="E5:E17" si="1">C5/B5*100</f>
        <v>24.102543816222184</v>
      </c>
    </row>
    <row r="6" spans="1:10" ht="22.5">
      <c r="A6" s="5" t="s">
        <v>9</v>
      </c>
      <c r="B6" s="6">
        <v>176519585.12</v>
      </c>
      <c r="C6" s="6">
        <v>48067663.75</v>
      </c>
      <c r="D6" s="6">
        <f t="shared" si="0"/>
        <v>128451921.37</v>
      </c>
      <c r="E6" s="7">
        <f t="shared" si="1"/>
        <v>27.2307821918588</v>
      </c>
    </row>
    <row r="7" spans="1:10" ht="22.5">
      <c r="A7" s="5" t="s">
        <v>10</v>
      </c>
      <c r="B7" s="6">
        <v>202345193</v>
      </c>
      <c r="C7" s="6">
        <v>57311057.710000001</v>
      </c>
      <c r="D7" s="6">
        <f t="shared" si="0"/>
        <v>145034135.28999999</v>
      </c>
      <c r="E7" s="7">
        <f t="shared" si="1"/>
        <v>28.323409545983136</v>
      </c>
    </row>
    <row r="8" spans="1:10" ht="22.5">
      <c r="A8" s="5" t="s">
        <v>11</v>
      </c>
      <c r="B8" s="6">
        <v>18873650</v>
      </c>
      <c r="C8" s="6">
        <v>6795781.5800000001</v>
      </c>
      <c r="D8" s="6">
        <f t="shared" si="0"/>
        <v>12077868.42</v>
      </c>
      <c r="E8" s="7">
        <f t="shared" si="1"/>
        <v>36.00671613598854</v>
      </c>
    </row>
    <row r="9" spans="1:10" ht="22.5">
      <c r="A9" s="5" t="s">
        <v>12</v>
      </c>
      <c r="B9" s="6">
        <v>42523699</v>
      </c>
      <c r="C9" s="6">
        <v>9072580.4000000004</v>
      </c>
      <c r="D9" s="6">
        <f t="shared" si="0"/>
        <v>33451118.600000001</v>
      </c>
      <c r="E9" s="7">
        <f t="shared" si="1"/>
        <v>21.335350906326379</v>
      </c>
    </row>
    <row r="10" spans="1:10" ht="22.5">
      <c r="A10" s="5" t="s">
        <v>13</v>
      </c>
      <c r="B10" s="6">
        <v>384807972.94999999</v>
      </c>
      <c r="C10" s="6">
        <v>90424975.930000007</v>
      </c>
      <c r="D10" s="6">
        <f t="shared" si="0"/>
        <v>294382997.01999998</v>
      </c>
      <c r="E10" s="7">
        <f t="shared" si="1"/>
        <v>23.498727231867768</v>
      </c>
    </row>
    <row r="11" spans="1:10" ht="33.75">
      <c r="A11" s="5" t="s">
        <v>14</v>
      </c>
      <c r="B11" s="6">
        <v>30647891.809999999</v>
      </c>
      <c r="C11" s="6">
        <v>6422775.3899999997</v>
      </c>
      <c r="D11" s="6">
        <f t="shared" si="0"/>
        <v>24225116.419999998</v>
      </c>
      <c r="E11" s="7">
        <f t="shared" si="1"/>
        <v>20.956662956844337</v>
      </c>
    </row>
    <row r="12" spans="1:10" ht="22.5">
      <c r="A12" s="5" t="s">
        <v>15</v>
      </c>
      <c r="B12" s="6">
        <v>116427670</v>
      </c>
      <c r="C12" s="6">
        <v>27814619.329999998</v>
      </c>
      <c r="D12" s="6">
        <f t="shared" si="0"/>
        <v>88613050.670000002</v>
      </c>
      <c r="E12" s="7">
        <f t="shared" si="1"/>
        <v>23.890042057871636</v>
      </c>
    </row>
    <row r="13" spans="1:10" ht="22.5">
      <c r="A13" s="5" t="s">
        <v>16</v>
      </c>
      <c r="B13" s="6">
        <v>391362526.19999999</v>
      </c>
      <c r="C13" s="6">
        <v>77796657.569999993</v>
      </c>
      <c r="D13" s="6">
        <f t="shared" si="0"/>
        <v>313565868.63</v>
      </c>
      <c r="E13" s="7">
        <f t="shared" si="1"/>
        <v>19.878412561718587</v>
      </c>
    </row>
    <row r="14" spans="1:10" ht="33.75">
      <c r="A14" s="5" t="s">
        <v>17</v>
      </c>
      <c r="B14" s="6">
        <v>48700034.200000003</v>
      </c>
      <c r="C14" s="6">
        <v>15178861.09</v>
      </c>
      <c r="D14" s="6">
        <f t="shared" si="0"/>
        <v>33521173.110000003</v>
      </c>
      <c r="E14" s="7">
        <f t="shared" si="1"/>
        <v>31.168070699219342</v>
      </c>
    </row>
    <row r="15" spans="1:10" ht="22.5">
      <c r="A15" s="5" t="s">
        <v>18</v>
      </c>
      <c r="B15" s="6">
        <v>17292672</v>
      </c>
      <c r="C15" s="6">
        <v>3628373.22</v>
      </c>
      <c r="D15" s="6">
        <f t="shared" si="0"/>
        <v>13664298.779999999</v>
      </c>
      <c r="E15" s="7">
        <f t="shared" si="1"/>
        <v>20.982143303244289</v>
      </c>
    </row>
    <row r="16" spans="1:10" ht="33.75">
      <c r="A16" s="5" t="s">
        <v>19</v>
      </c>
      <c r="B16" s="6">
        <v>104095733</v>
      </c>
      <c r="C16" s="6">
        <v>28074819.420000002</v>
      </c>
      <c r="D16" s="6">
        <f t="shared" si="0"/>
        <v>76020913.579999998</v>
      </c>
      <c r="E16" s="7">
        <f t="shared" si="1"/>
        <v>26.970192351688421</v>
      </c>
    </row>
    <row r="17" spans="1:5">
      <c r="A17" s="8" t="s">
        <v>20</v>
      </c>
      <c r="B17" s="9">
        <f>SUM(B4:B16)</f>
        <v>1610822530.8</v>
      </c>
      <c r="C17" s="9">
        <f>SUM(C4:C16)</f>
        <v>390127622.62</v>
      </c>
      <c r="D17" s="9">
        <f t="shared" si="0"/>
        <v>1220694908.1799998</v>
      </c>
      <c r="E17" s="10">
        <f t="shared" si="1"/>
        <v>24.219156062229075</v>
      </c>
    </row>
    <row r="18" spans="1:5" ht="22.5">
      <c r="A18" s="5" t="s">
        <v>21</v>
      </c>
      <c r="B18" s="6">
        <v>2714228417.77</v>
      </c>
      <c r="C18" s="6">
        <v>1206578809.3399999</v>
      </c>
      <c r="D18" s="6">
        <f>B18-C18</f>
        <v>1507649608.4300001</v>
      </c>
      <c r="E18" s="7">
        <f>C18/B18*100</f>
        <v>44.453841888934335</v>
      </c>
    </row>
    <row r="19" spans="1:5">
      <c r="A19" s="11" t="s">
        <v>22</v>
      </c>
      <c r="B19" s="12">
        <f>SUM(B17:B18)</f>
        <v>4325050948.5699997</v>
      </c>
      <c r="C19" s="12">
        <f>SUM(C17:C18)</f>
        <v>1596706431.96</v>
      </c>
      <c r="D19" s="9">
        <f>B19-C19</f>
        <v>2728344516.6099997</v>
      </c>
      <c r="E19" s="10">
        <f>C19/B19*100</f>
        <v>36.917632900669581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2018-08-22T14:34:49Z</cp:lastPrinted>
  <dcterms:created xsi:type="dcterms:W3CDTF">2018-08-22T14:34:45Z</dcterms:created>
  <dcterms:modified xsi:type="dcterms:W3CDTF">2018-08-22T14:35:05Z</dcterms:modified>
</cp:coreProperties>
</file>