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  <c r="E19"/>
  <c r="D19"/>
  <c r="C18"/>
  <c r="B18"/>
  <c r="B20" s="1"/>
  <c r="D20" s="1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20" l="1"/>
  <c r="E18"/>
  <c r="D18"/>
</calcChain>
</file>

<file path=xl/sharedStrings.xml><?xml version="1.0" encoding="utf-8"?>
<sst xmlns="http://schemas.openxmlformats.org/spreadsheetml/2006/main" count="23" uniqueCount="23">
  <si>
    <t>Исполнение расходной части консолидированного бюджета Тосненского района Ленинградской области на 01.10.2017 года</t>
  </si>
  <si>
    <t>руб.</t>
  </si>
  <si>
    <t>Бюджет</t>
  </si>
  <si>
    <t>Ассигнования 2017 год</t>
  </si>
  <si>
    <t>Финансирование</t>
  </si>
  <si>
    <t>Остаток ассигнований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</si>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</sst>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9" sqref="B19"/>
    </sheetView>
  </sheetViews>
  <sheetFormatPr defaultRowHeight="15"/>
  <cols>
    <col min="1" max="1" width="35.28515625" customWidth="1"/>
    <col min="2" max="2" width="13.85546875" customWidth="1"/>
    <col min="3" max="3" width="14.28515625" customWidth="1"/>
    <col min="4" max="4" width="14.5703125" customWidth="1"/>
    <col min="5" max="5" width="8.7109375" customWidth="1"/>
    <col min="6" max="6" width="9.140625" customWidth="1"/>
    <col min="7" max="7" width="13.140625" customWidth="1"/>
    <col min="8" max="10" width="9.140625" customWidth="1"/>
  </cols>
  <sheetData>
    <row r="1" spans="1:10" ht="48" customHeight="1">
      <c r="A1" s="1" t="s">
        <v>0</v>
      </c>
      <c r="B1" s="1"/>
      <c r="C1" s="1"/>
      <c r="D1" s="1"/>
      <c r="E1" s="1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3"/>
      <c r="J3" s="3"/>
    </row>
    <row r="4" spans="1:10" ht="2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10" ht="33.75">
      <c r="A5" s="5" t="s">
        <v>7</v>
      </c>
      <c r="B5" s="6">
        <v>55539697</v>
      </c>
      <c r="C5" s="6">
        <v>25727594.280000001</v>
      </c>
      <c r="D5" s="6">
        <f>B5-C5</f>
        <v>29812102.719999999</v>
      </c>
      <c r="E5" s="7">
        <f>C5/B5*100</f>
        <v>46.322892759029635</v>
      </c>
    </row>
    <row r="6" spans="1:10" ht="22.5">
      <c r="A6" s="5" t="s">
        <v>8</v>
      </c>
      <c r="B6" s="6">
        <v>22772426.52</v>
      </c>
      <c r="C6" s="6">
        <v>8797127.9399999995</v>
      </c>
      <c r="D6" s="6">
        <f t="shared" ref="D6:D18" si="0">B6-C6</f>
        <v>13975298.58</v>
      </c>
      <c r="E6" s="7">
        <f t="shared" ref="E6:E18" si="1">C6/B6*100</f>
        <v>38.630612913708937</v>
      </c>
    </row>
    <row r="7" spans="1:10" ht="22.5">
      <c r="A7" s="5" t="s">
        <v>9</v>
      </c>
      <c r="B7" s="6">
        <v>219605855.12</v>
      </c>
      <c r="C7" s="6">
        <v>93365863.430000007</v>
      </c>
      <c r="D7" s="6">
        <f t="shared" si="0"/>
        <v>126239991.69</v>
      </c>
      <c r="E7" s="7">
        <f t="shared" si="1"/>
        <v>42.515197684042519</v>
      </c>
    </row>
    <row r="8" spans="1:10" ht="22.5">
      <c r="A8" s="5" t="s">
        <v>10</v>
      </c>
      <c r="B8" s="6">
        <v>200610237</v>
      </c>
      <c r="C8" s="6">
        <v>87185798.099999994</v>
      </c>
      <c r="D8" s="6">
        <f t="shared" si="0"/>
        <v>113424438.90000001</v>
      </c>
      <c r="E8" s="7">
        <f t="shared" si="1"/>
        <v>43.460293653907598</v>
      </c>
    </row>
    <row r="9" spans="1:10" ht="22.5">
      <c r="A9" s="5" t="s">
        <v>11</v>
      </c>
      <c r="B9" s="6">
        <v>20410211.140000001</v>
      </c>
      <c r="C9" s="6">
        <v>13405599.32</v>
      </c>
      <c r="D9" s="6">
        <f t="shared" si="0"/>
        <v>7004611.8200000003</v>
      </c>
      <c r="E9" s="7">
        <f t="shared" si="1"/>
        <v>65.680845867035941</v>
      </c>
    </row>
    <row r="10" spans="1:10" ht="22.5">
      <c r="A10" s="5" t="s">
        <v>12</v>
      </c>
      <c r="B10" s="6">
        <v>36284109</v>
      </c>
      <c r="C10" s="6">
        <v>17722172.129999999</v>
      </c>
      <c r="D10" s="6">
        <f t="shared" si="0"/>
        <v>18561936.870000001</v>
      </c>
      <c r="E10" s="7">
        <f t="shared" si="1"/>
        <v>48.84279266717008</v>
      </c>
    </row>
    <row r="11" spans="1:10" ht="22.5">
      <c r="A11" s="5" t="s">
        <v>13</v>
      </c>
      <c r="B11" s="6">
        <v>448707084.37</v>
      </c>
      <c r="C11" s="6">
        <v>163462612.28</v>
      </c>
      <c r="D11" s="6">
        <f t="shared" si="0"/>
        <v>285244472.09000003</v>
      </c>
      <c r="E11" s="7">
        <f t="shared" si="1"/>
        <v>36.429692771511966</v>
      </c>
    </row>
    <row r="12" spans="1:10" ht="33.75">
      <c r="A12" s="5" t="s">
        <v>14</v>
      </c>
      <c r="B12" s="6">
        <v>32564401.809999999</v>
      </c>
      <c r="C12" s="6">
        <v>10672951.1</v>
      </c>
      <c r="D12" s="6">
        <f t="shared" si="0"/>
        <v>21891450.710000001</v>
      </c>
      <c r="E12" s="7">
        <f t="shared" si="1"/>
        <v>32.774902982318899</v>
      </c>
    </row>
    <row r="13" spans="1:10" ht="22.5">
      <c r="A13" s="5" t="s">
        <v>15</v>
      </c>
      <c r="B13" s="6">
        <v>129339972</v>
      </c>
      <c r="C13" s="6">
        <v>63472600.329999998</v>
      </c>
      <c r="D13" s="6">
        <f t="shared" si="0"/>
        <v>65867371.670000002</v>
      </c>
      <c r="E13" s="7">
        <f t="shared" si="1"/>
        <v>49.07423385710954</v>
      </c>
    </row>
    <row r="14" spans="1:10" ht="22.5">
      <c r="A14" s="5" t="s">
        <v>16</v>
      </c>
      <c r="B14" s="6">
        <v>559093046.20000005</v>
      </c>
      <c r="C14" s="6">
        <v>272130218.88999999</v>
      </c>
      <c r="D14" s="6">
        <f t="shared" si="0"/>
        <v>286962827.31000006</v>
      </c>
      <c r="E14" s="7">
        <f t="shared" si="1"/>
        <v>48.673511634529063</v>
      </c>
    </row>
    <row r="15" spans="1:10" ht="33.75">
      <c r="A15" s="5" t="s">
        <v>17</v>
      </c>
      <c r="B15" s="6">
        <v>49100034.200000003</v>
      </c>
      <c r="C15" s="6">
        <v>22518330.260000002</v>
      </c>
      <c r="D15" s="6">
        <f t="shared" si="0"/>
        <v>26581703.940000001</v>
      </c>
      <c r="E15" s="7">
        <f t="shared" si="1"/>
        <v>45.86214781088686</v>
      </c>
    </row>
    <row r="16" spans="1:10" ht="22.5">
      <c r="A16" s="5" t="s">
        <v>18</v>
      </c>
      <c r="B16" s="6">
        <v>17292672</v>
      </c>
      <c r="C16" s="6">
        <v>6588599.71</v>
      </c>
      <c r="D16" s="6">
        <f t="shared" si="0"/>
        <v>10704072.289999999</v>
      </c>
      <c r="E16" s="7">
        <f t="shared" si="1"/>
        <v>38.100530155201</v>
      </c>
    </row>
    <row r="17" spans="1:5" ht="33.75">
      <c r="A17" s="5" t="s">
        <v>19</v>
      </c>
      <c r="B17" s="6">
        <v>104095733</v>
      </c>
      <c r="C17" s="6">
        <v>60543998.630000003</v>
      </c>
      <c r="D17" s="6">
        <f t="shared" si="0"/>
        <v>43551734.369999997</v>
      </c>
      <c r="E17" s="7">
        <f t="shared" si="1"/>
        <v>58.161844760726169</v>
      </c>
    </row>
    <row r="18" spans="1:5">
      <c r="A18" s="8" t="s">
        <v>20</v>
      </c>
      <c r="B18" s="9">
        <f>SUM(B5:B17)</f>
        <v>1895415479.3600001</v>
      </c>
      <c r="C18" s="9">
        <f>SUM(C5:C17)</f>
        <v>845593466.39999998</v>
      </c>
      <c r="D18" s="9">
        <f t="shared" si="0"/>
        <v>1049822012.9600002</v>
      </c>
      <c r="E18" s="10">
        <f t="shared" si="1"/>
        <v>44.612565192594097</v>
      </c>
    </row>
    <row r="19" spans="1:5" ht="22.5">
      <c r="A19" s="5" t="s">
        <v>21</v>
      </c>
      <c r="B19" s="6">
        <v>2949320248.79</v>
      </c>
      <c r="C19" s="6">
        <v>1819571261.4200001</v>
      </c>
      <c r="D19" s="6">
        <f>B19-C19</f>
        <v>1129748987.3699999</v>
      </c>
      <c r="E19" s="7">
        <f>C19/B19*100</f>
        <v>61.694597667598316</v>
      </c>
    </row>
    <row r="20" spans="1:5">
      <c r="A20" s="11" t="s">
        <v>22</v>
      </c>
      <c r="B20" s="12">
        <f>SUM(B18:B19)</f>
        <v>4844735728.1499996</v>
      </c>
      <c r="C20" s="12">
        <f>SUM(C18:C19)</f>
        <v>2665164727.8200002</v>
      </c>
      <c r="D20" s="9">
        <f>B20-C20</f>
        <v>2179571000.3299994</v>
      </c>
      <c r="E20" s="10">
        <f>C20/B20*100</f>
        <v>55.011560534339289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2018-08-22T14:33:07Z</cp:lastPrinted>
  <dcterms:created xsi:type="dcterms:W3CDTF">2018-08-22T14:32:59Z</dcterms:created>
  <dcterms:modified xsi:type="dcterms:W3CDTF">2018-08-22T14:33:42Z</dcterms:modified>
</cp:coreProperties>
</file>