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<sst xmlns="http://schemas.openxmlformats.org/spreadsheetml/2006/main" count="23" uniqueCount="23">
  <si>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Исполнение расходной части бюджета муниципального образования Тосненский район Ленинградской области и бюджетов городских и сельских поселений Тосненского района Ленинградской области за 2016 год</t>
  </si>
  <si>
    <t>Единица измерения руб.</t>
  </si>
  <si>
    <t>Бюджет</t>
  </si>
  <si>
    <t>Ассигнования 2016 год</t>
  </si>
  <si>
    <t>Финансирование</t>
  </si>
  <si>
    <t>Остаток</t>
  </si>
  <si>
    <t>% исполнения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</si>
  <si>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</si>
  <si>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</si>
  <si>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</si>
  <si>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</si>
  <si>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</si>
  <si>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</si>
  <si>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Тельмановского сельского поселения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</si>
  <si>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</si>
  <si>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</si>
  <si>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</si>
  <si>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Федоровского сельского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</si>
  <si>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</si>
  <si>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</si>
  <si>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Итого по поселениям</t>
  </si>
  <si>
    <t>Бюджет муниципального образования Тосненский район Ленинградской области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</si>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</sst>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.5"/>
      <name val="MS Sans Serif"/>
      <family val="2"/>
    </font>
    <font>
      <sz val="8.5"/>
      <name val="Arial"/>
      <family val="2"/>
    </font>
    <font>
      <b/>
      <sz val="8.5"/>
      <name val="MS Sans Serif"/>
      <family val="2"/>
    </font>
    <font>
      <b/>
      <sz val="8.5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0" borderId="0" xfId="0" applyFont="1" applyBorder="1" applyAlignment="1" applyProtection="1">
      <alignment wrapText="1"/>
      <protection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 applyProtection="1">
      <alignment horizontal="right" vertical="center" wrapText="1"/>
      <protection/>
    </xf>
    <xf numFmtId="4" fontId="23" fillId="0" borderId="10" xfId="0" applyNumberFormat="1" applyFont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left"/>
    </xf>
    <xf numFmtId="4" fontId="24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34.8515625" style="0" customWidth="1"/>
    <col min="2" max="4" width="15.421875" style="0" customWidth="1"/>
    <col min="5" max="5" width="8.00390625" style="0" customWidth="1"/>
    <col min="6" max="7" width="9.140625" style="0" customWidth="1"/>
    <col min="8" max="8" width="13.140625" style="0" bestFit="1" customWidth="1"/>
  </cols>
  <sheetData>
    <row r="1" spans="1:5" ht="54" customHeight="1">
      <c r="A1" s="1" t="s">
        <v>0</v>
      </c>
      <c r="B1" s="1"/>
      <c r="C1" s="1"/>
      <c r="D1" s="1"/>
      <c r="E1" s="1"/>
    </row>
    <row r="2" spans="1:8" ht="15">
      <c r="A2" s="2"/>
      <c r="B2" s="3"/>
      <c r="C2" s="3"/>
      <c r="D2" s="3"/>
      <c r="E2" s="3"/>
      <c r="F2" s="3"/>
      <c r="G2" s="3"/>
      <c r="H2" s="3"/>
    </row>
    <row r="3" spans="1:11" ht="15">
      <c r="A3" s="4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</row>
    <row r="4" spans="1:5" ht="31.5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</row>
    <row r="5" spans="1:5" ht="33.75">
      <c r="A5" s="9" t="s">
        <v>7</v>
      </c>
      <c r="B5" s="10">
        <v>38794937</v>
      </c>
      <c r="C5" s="10">
        <v>36684692.05</v>
      </c>
      <c r="D5" s="11">
        <f>B5-C5</f>
        <v>2110244.950000003</v>
      </c>
      <c r="E5" s="11">
        <f>C5/B5*100</f>
        <v>94.5605145588972</v>
      </c>
    </row>
    <row r="6" spans="1:5" ht="22.5">
      <c r="A6" s="9" t="s">
        <v>8</v>
      </c>
      <c r="B6" s="10">
        <v>21520118.29</v>
      </c>
      <c r="C6" s="10">
        <v>20542929.62</v>
      </c>
      <c r="D6" s="11">
        <f aca="true" t="shared" si="0" ref="D6:D20">B6-C6</f>
        <v>977188.6699999981</v>
      </c>
      <c r="E6" s="11">
        <f aca="true" t="shared" si="1" ref="E6:E20">C6/B6*100</f>
        <v>95.45918541510025</v>
      </c>
    </row>
    <row r="7" spans="1:5" ht="22.5">
      <c r="A7" s="9" t="s">
        <v>9</v>
      </c>
      <c r="B7" s="10">
        <v>213253705.31</v>
      </c>
      <c r="C7" s="10">
        <v>138255834.36</v>
      </c>
      <c r="D7" s="11">
        <f t="shared" si="0"/>
        <v>74997870.94999999</v>
      </c>
      <c r="E7" s="11">
        <f t="shared" si="1"/>
        <v>64.83162117114072</v>
      </c>
    </row>
    <row r="8" spans="1:5" ht="22.5">
      <c r="A8" s="9" t="s">
        <v>10</v>
      </c>
      <c r="B8" s="10">
        <v>171436880</v>
      </c>
      <c r="C8" s="10">
        <v>157909904.64</v>
      </c>
      <c r="D8" s="11">
        <f t="shared" si="0"/>
        <v>13526975.360000014</v>
      </c>
      <c r="E8" s="11">
        <f t="shared" si="1"/>
        <v>92.10964679245211</v>
      </c>
    </row>
    <row r="9" spans="1:5" ht="22.5">
      <c r="A9" s="9" t="s">
        <v>11</v>
      </c>
      <c r="B9" s="10">
        <v>22940360</v>
      </c>
      <c r="C9" s="10">
        <v>22476326.21</v>
      </c>
      <c r="D9" s="11">
        <f t="shared" si="0"/>
        <v>464033.7899999991</v>
      </c>
      <c r="E9" s="11">
        <f t="shared" si="1"/>
        <v>97.97721661735038</v>
      </c>
    </row>
    <row r="10" spans="1:5" ht="22.5">
      <c r="A10" s="9" t="s">
        <v>12</v>
      </c>
      <c r="B10" s="10">
        <v>23735291</v>
      </c>
      <c r="C10" s="10">
        <v>20580569.78</v>
      </c>
      <c r="D10" s="11">
        <f t="shared" si="0"/>
        <v>3154721.219999999</v>
      </c>
      <c r="E10" s="11">
        <f t="shared" si="1"/>
        <v>86.70873165195236</v>
      </c>
    </row>
    <row r="11" spans="1:5" ht="33.75">
      <c r="A11" s="9" t="s">
        <v>13</v>
      </c>
      <c r="B11" s="10">
        <v>117285013.77</v>
      </c>
      <c r="C11" s="10">
        <v>100979931.74</v>
      </c>
      <c r="D11" s="11">
        <f t="shared" si="0"/>
        <v>16305082.030000001</v>
      </c>
      <c r="E11" s="11">
        <f t="shared" si="1"/>
        <v>86.0978981833307</v>
      </c>
    </row>
    <row r="12" spans="1:5" ht="32.25" customHeight="1">
      <c r="A12" s="9" t="s">
        <v>14</v>
      </c>
      <c r="B12" s="10">
        <v>386911839.94</v>
      </c>
      <c r="C12" s="10">
        <v>300729772.64</v>
      </c>
      <c r="D12" s="11">
        <f t="shared" si="0"/>
        <v>86182067.30000001</v>
      </c>
      <c r="E12" s="11">
        <f t="shared" si="1"/>
        <v>77.72565778463523</v>
      </c>
    </row>
    <row r="13" spans="1:5" ht="33.75">
      <c r="A13" s="9" t="s">
        <v>15</v>
      </c>
      <c r="B13" s="10">
        <v>26227815.42</v>
      </c>
      <c r="C13" s="10">
        <v>23936344.73</v>
      </c>
      <c r="D13" s="11">
        <f t="shared" si="0"/>
        <v>2291470.6900000013</v>
      </c>
      <c r="E13" s="11">
        <f t="shared" si="1"/>
        <v>91.26320414679813</v>
      </c>
    </row>
    <row r="14" spans="1:5" ht="22.5">
      <c r="A14" s="9" t="s">
        <v>16</v>
      </c>
      <c r="B14" s="10">
        <v>130938659.13</v>
      </c>
      <c r="C14" s="10">
        <v>114604864.08</v>
      </c>
      <c r="D14" s="11">
        <f t="shared" si="0"/>
        <v>16333795.049999997</v>
      </c>
      <c r="E14" s="11">
        <f t="shared" si="1"/>
        <v>87.52561301717373</v>
      </c>
    </row>
    <row r="15" spans="1:5" ht="22.5">
      <c r="A15" s="9" t="s">
        <v>17</v>
      </c>
      <c r="B15" s="10">
        <v>249519593.13</v>
      </c>
      <c r="C15" s="10">
        <v>227348993.62</v>
      </c>
      <c r="D15" s="11">
        <f t="shared" si="0"/>
        <v>22170599.50999999</v>
      </c>
      <c r="E15" s="11">
        <f t="shared" si="1"/>
        <v>91.11468593231912</v>
      </c>
    </row>
    <row r="16" spans="1:5" ht="33.75">
      <c r="A16" s="9" t="s">
        <v>18</v>
      </c>
      <c r="B16" s="10">
        <v>52828777.5</v>
      </c>
      <c r="C16" s="10">
        <v>49547934.34</v>
      </c>
      <c r="D16" s="11">
        <f t="shared" si="0"/>
        <v>3280843.1599999964</v>
      </c>
      <c r="E16" s="11">
        <f t="shared" si="1"/>
        <v>93.78966670201673</v>
      </c>
    </row>
    <row r="17" spans="1:5" ht="22.5">
      <c r="A17" s="9" t="s">
        <v>19</v>
      </c>
      <c r="B17" s="10">
        <v>18016877</v>
      </c>
      <c r="C17" s="10">
        <v>16624618.84</v>
      </c>
      <c r="D17" s="11">
        <f t="shared" si="0"/>
        <v>1392258.1600000001</v>
      </c>
      <c r="E17" s="11">
        <f t="shared" si="1"/>
        <v>92.27247785506889</v>
      </c>
    </row>
    <row r="18" spans="1:5" ht="15">
      <c r="A18" s="12" t="s">
        <v>20</v>
      </c>
      <c r="B18" s="13">
        <f>SUM(B5:B17)</f>
        <v>1473409867.4899998</v>
      </c>
      <c r="C18" s="13">
        <f>SUM(C5:C17)</f>
        <v>1230222716.6499999</v>
      </c>
      <c r="D18" s="13">
        <f t="shared" si="0"/>
        <v>243187150.8399999</v>
      </c>
      <c r="E18" s="13">
        <f t="shared" si="1"/>
        <v>83.49494216064421</v>
      </c>
    </row>
    <row r="19" spans="1:5" ht="22.5">
      <c r="A19" s="9" t="s">
        <v>21</v>
      </c>
      <c r="B19" s="10">
        <v>2693511912.54</v>
      </c>
      <c r="C19" s="10">
        <v>2561122442.66</v>
      </c>
      <c r="D19" s="11">
        <f t="shared" si="0"/>
        <v>132389469.88000011</v>
      </c>
      <c r="E19" s="11">
        <f t="shared" si="1"/>
        <v>95.08487527886386</v>
      </c>
    </row>
    <row r="20" spans="1:5" ht="15">
      <c r="A20" s="14" t="s">
        <v>22</v>
      </c>
      <c r="B20" s="15">
        <f>B18+B19</f>
        <v>4166921780.0299997</v>
      </c>
      <c r="C20" s="15">
        <f>C18+C19</f>
        <v>3791345159.3099995</v>
      </c>
      <c r="D20" s="13">
        <f t="shared" si="0"/>
        <v>375576620.72000027</v>
      </c>
      <c r="E20" s="13">
        <f t="shared" si="1"/>
        <v>90.98671296111308</v>
      </c>
    </row>
    <row r="21" ht="42.75" customHeight="1">
      <c r="A21" s="6"/>
    </row>
    <row r="22" ht="42.75" customHeight="1">
      <c r="A22" s="6"/>
    </row>
  </sheetData>
  <sheetProtection/>
  <mergeCells count="2">
    <mergeCell ref="A1:E1"/>
    <mergeCell ref="A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Irina_V_I</dc:creator>
  <cp:keywords/>
  <dc:description/>
  <cp:lastModifiedBy>Irina_V_I</cp:lastModifiedBy>
  <dcterms:created xsi:type="dcterms:W3CDTF">2018-08-23T05:34:44Z</dcterms:created>
  <dcterms:modified xsi:type="dcterms:W3CDTF">2018-08-23T05:34:56Z</dcterms:modified>
  <cp:category/>
  <cp:version/>
  <cp:contentType/>
  <cp:contentStatus/>
</cp:coreProperties>
</file>