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" sheetId="1" r:id="rId1"/>
  </sheets>
  <definedNames>
    <definedName name="APPT" localSheetId="0">'1'!$A$12</definedName>
    <definedName name="FIO" localSheetId="0">'1'!$F$12</definedName>
    <definedName name="LAST_CELL" localSheetId="0">'1'!$N$20</definedName>
    <definedName name="SIGN" localSheetId="0">'1'!$A$12:$H$13</definedName>
  </definedNames>
  <calcPr calcId="124519"/>
</workbook>
</file>

<file path=xl/calcChain.xml><?xml version="1.0" encoding="utf-8"?>
<calcChain xmlns="http://schemas.openxmlformats.org/spreadsheetml/2006/main">
  <c r="M15" i="1"/>
  <c r="J15"/>
  <c r="I15"/>
  <c r="H15"/>
  <c r="G15"/>
  <c r="E15"/>
  <c r="L12"/>
  <c r="L15" s="1"/>
  <c r="K12"/>
  <c r="K15" s="1"/>
  <c r="B11"/>
  <c r="B15" s="1"/>
</calcChain>
</file>

<file path=xl/sharedStrings.xml><?xml version="1.0" encoding="utf-8"?>
<sst xmlns="http://schemas.openxmlformats.org/spreadsheetml/2006/main" count="25" uniqueCount="25">
  <si>
    <t>Наименование Доп. КР</t>
  </si>
  <si>
    <t>Ассигнования 2021 год</t>
  </si>
  <si>
    <t>Ассигнования Фед 2021 год</t>
  </si>
  <si>
    <t>Ассигнования Рег 2021 год</t>
  </si>
  <si>
    <t>Ассигнования Посел 2021 год</t>
  </si>
  <si>
    <t>КП - расходы 1кв</t>
  </si>
  <si>
    <t>Финансирование</t>
  </si>
  <si>
    <t>Финансирование Фед</t>
  </si>
  <si>
    <t>Финансирование Рег</t>
  </si>
  <si>
    <t>Финансирование Посел</t>
  </si>
  <si>
    <t>Остаток КП - расходы год</t>
  </si>
  <si>
    <t>Остаток КП - расходы 1кв</t>
  </si>
  <si>
    <t>Ассигнования 2022 год</t>
  </si>
  <si>
    <t>Ассигнования 2023 год</t>
  </si>
  <si>
    <t>Объект: "Газораспределительная сеть к индивидуальным жилым домам в границах улиц: пр.Ленина , ул.Ани Алексеевой, ул.Гоголя, ул. П.Осипенко,Гражданская набережная"</t>
  </si>
  <si>
    <t>Объект :"Газораспределительная сеть к индивидуальным жилым домам д.Усадище"</t>
  </si>
  <si>
    <t>Объект :"Газораспределительная сеть к индивидуальным жилым домам д.Еглизи"</t>
  </si>
  <si>
    <t>Объект "Газораспределительная сеть к индивидуальным жилым домам пос.Строение"</t>
  </si>
  <si>
    <t>Объект "Строительство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</si>
  <si>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Объект "Биатлонно-лыжный комплекс в п. Шапки Тосненского района"</t>
  </si>
  <si>
    <t>Объект: "Фикультурно-оздоровительный комплекс дер.Новолисио"</t>
  </si>
  <si>
    <t>Приобретение жилых помещений для предоставления гражданам, состоящих на учете нуждающихся в жилых помещениях, предоставляемых по договору социального найма</t>
  </si>
  <si>
    <t>Объект: "Реконструкция канализационных очистных сооружений г.Тосно, ул.Урицкого д.57"</t>
  </si>
  <si>
    <t>Итого</t>
  </si>
  <si>
    <t>Отчет об исполенении бюджетных инвестиций в объекты муниципальной собственности ТГП ТР ЛО на 01.04.2021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</si>
</sst>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"/>
      <name val="Arial Cyr"/>
    </font>
    <font>
      <b/>
      <sz val="8"/>
      <name val="Arial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1" fillId="0" borderId="0" xfId="1"/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Border="1" applyAlignment="1" applyProtection="1">
      <alignment horizontal="left" vertical="center" wrapText="1"/>
    </xf>
    <xf numFmtId="4" fontId="5" fillId="2" borderId="3" xfId="1" applyNumberFormat="1" applyFont="1" applyFill="1" applyBorder="1" applyAlignment="1" applyProtection="1">
      <alignment horizontal="right" vertical="center" wrapText="1"/>
    </xf>
    <xf numFmtId="4" fontId="5" fillId="3" borderId="3" xfId="1" applyNumberFormat="1" applyFont="1" applyFill="1" applyBorder="1" applyAlignment="1" applyProtection="1">
      <alignment horizontal="right" vertical="center" wrapText="1"/>
    </xf>
    <xf numFmtId="4" fontId="5" fillId="0" borderId="3" xfId="1" applyNumberFormat="1" applyFont="1" applyBorder="1" applyAlignment="1" applyProtection="1">
      <alignment horizontal="right" vertical="center" wrapText="1"/>
    </xf>
    <xf numFmtId="49" fontId="6" fillId="0" borderId="4" xfId="1" applyNumberFormat="1" applyFont="1" applyBorder="1" applyAlignment="1" applyProtection="1">
      <alignment horizontal="left"/>
    </xf>
    <xf numFmtId="4" fontId="6" fillId="3" borderId="5" xfId="1" applyNumberFormat="1" applyFont="1" applyFill="1" applyBorder="1" applyAlignment="1" applyProtection="1">
      <alignment horizontal="right"/>
    </xf>
    <xf numFmtId="4" fontId="6" fillId="0" borderId="5" xfId="1" applyNumberFormat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N15"/>
  <sheetViews>
    <sheetView showGridLines="0" tabSelected="1" zoomScale="80" zoomScaleNormal="80" workbookViewId="0">
      <selection sqref="A1:N4"/>
    </sheetView>
  </sheetViews>
  <sheetFormatPr defaultRowHeight="12.75" customHeight="1"/>
  <cols>
    <col min="1" max="1" width="30.7109375" style="1" customWidth="1"/>
    <col min="2" max="6" width="15.42578125" style="1" customWidth="1"/>
    <col min="7" max="7" width="16.85546875" style="1" customWidth="1"/>
    <col min="8" max="14" width="15.42578125" style="1" customWidth="1"/>
    <col min="15" max="16384" width="9.140625" style="1"/>
  </cols>
  <sheetData>
    <row r="1" spans="1:14" ht="15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1">
      <c r="A5" s="2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2" t="s">
        <v>5</v>
      </c>
      <c r="G5" s="3" t="s">
        <v>6</v>
      </c>
      <c r="H5" s="4" t="s">
        <v>7</v>
      </c>
      <c r="I5" s="4" t="s">
        <v>8</v>
      </c>
      <c r="J5" s="4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67.5">
      <c r="A6" s="5" t="s">
        <v>14</v>
      </c>
      <c r="B6" s="6">
        <v>346000</v>
      </c>
      <c r="C6" s="7">
        <v>0</v>
      </c>
      <c r="D6" s="7">
        <v>0</v>
      </c>
      <c r="E6" s="7">
        <v>346000</v>
      </c>
      <c r="F6" s="8">
        <v>0</v>
      </c>
      <c r="G6" s="6">
        <v>0</v>
      </c>
      <c r="H6" s="7">
        <v>0</v>
      </c>
      <c r="I6" s="7">
        <v>0</v>
      </c>
      <c r="J6" s="7">
        <v>0</v>
      </c>
      <c r="K6" s="8">
        <v>346000</v>
      </c>
      <c r="L6" s="8">
        <v>0</v>
      </c>
      <c r="M6" s="8">
        <v>0</v>
      </c>
      <c r="N6" s="8">
        <v>0</v>
      </c>
    </row>
    <row r="7" spans="1:14" ht="33.75">
      <c r="A7" s="5" t="s">
        <v>15</v>
      </c>
      <c r="B7" s="6">
        <v>2000000</v>
      </c>
      <c r="C7" s="7">
        <v>0</v>
      </c>
      <c r="D7" s="7">
        <v>0</v>
      </c>
      <c r="E7" s="7">
        <v>2000000</v>
      </c>
      <c r="F7" s="8">
        <v>0</v>
      </c>
      <c r="G7" s="6">
        <v>0</v>
      </c>
      <c r="H7" s="7">
        <v>0</v>
      </c>
      <c r="I7" s="7">
        <v>0</v>
      </c>
      <c r="J7" s="7">
        <v>0</v>
      </c>
      <c r="K7" s="8">
        <v>2000000</v>
      </c>
      <c r="L7" s="8">
        <v>0</v>
      </c>
      <c r="M7" s="8">
        <v>2000000</v>
      </c>
      <c r="N7" s="8">
        <v>1200000</v>
      </c>
    </row>
    <row r="8" spans="1:14" ht="33.75">
      <c r="A8" s="5" t="s">
        <v>16</v>
      </c>
      <c r="B8" s="6">
        <v>2200000</v>
      </c>
      <c r="C8" s="7">
        <v>0</v>
      </c>
      <c r="D8" s="7">
        <v>0</v>
      </c>
      <c r="E8" s="7">
        <v>2200000</v>
      </c>
      <c r="F8" s="8">
        <v>0</v>
      </c>
      <c r="G8" s="6">
        <v>0</v>
      </c>
      <c r="H8" s="7">
        <v>0</v>
      </c>
      <c r="I8" s="7">
        <v>0</v>
      </c>
      <c r="J8" s="7">
        <v>0</v>
      </c>
      <c r="K8" s="8">
        <v>2200000</v>
      </c>
      <c r="L8" s="8">
        <v>0</v>
      </c>
      <c r="M8" s="8">
        <v>2000000</v>
      </c>
      <c r="N8" s="8">
        <v>1200000</v>
      </c>
    </row>
    <row r="9" spans="1:14" ht="33.75">
      <c r="A9" s="5" t="s">
        <v>17</v>
      </c>
      <c r="B9" s="6">
        <v>3673030</v>
      </c>
      <c r="C9" s="7">
        <v>0</v>
      </c>
      <c r="D9" s="7">
        <v>2266030</v>
      </c>
      <c r="E9" s="7">
        <v>1407000</v>
      </c>
      <c r="F9" s="8">
        <v>0</v>
      </c>
      <c r="G9" s="6">
        <v>0</v>
      </c>
      <c r="H9" s="7">
        <v>0</v>
      </c>
      <c r="I9" s="7">
        <v>0</v>
      </c>
      <c r="J9" s="7">
        <v>0</v>
      </c>
      <c r="K9" s="8">
        <v>3673030</v>
      </c>
      <c r="L9" s="8">
        <v>0</v>
      </c>
      <c r="M9" s="8">
        <v>0</v>
      </c>
      <c r="N9" s="8">
        <v>0</v>
      </c>
    </row>
    <row r="10" spans="1:14" ht="90">
      <c r="A10" s="5" t="s">
        <v>18</v>
      </c>
      <c r="B10" s="6">
        <v>8900000</v>
      </c>
      <c r="C10" s="7">
        <v>0</v>
      </c>
      <c r="D10" s="7">
        <v>3000000</v>
      </c>
      <c r="E10" s="7">
        <v>5900000</v>
      </c>
      <c r="F10" s="8">
        <v>0</v>
      </c>
      <c r="G10" s="6">
        <v>0</v>
      </c>
      <c r="H10" s="7">
        <v>0</v>
      </c>
      <c r="I10" s="7">
        <v>0</v>
      </c>
      <c r="J10" s="7">
        <v>0</v>
      </c>
      <c r="K10" s="8">
        <v>8900000</v>
      </c>
      <c r="L10" s="8">
        <v>0</v>
      </c>
      <c r="M10" s="8">
        <v>5900000</v>
      </c>
      <c r="N10" s="8">
        <v>0</v>
      </c>
    </row>
    <row r="11" spans="1:14" ht="33.75">
      <c r="A11" s="5" t="s">
        <v>19</v>
      </c>
      <c r="B11" s="6">
        <f>D11+E11+C11</f>
        <v>98230330</v>
      </c>
      <c r="C11" s="7">
        <v>0</v>
      </c>
      <c r="D11" s="7">
        <v>91354200</v>
      </c>
      <c r="E11" s="7">
        <v>6876130</v>
      </c>
      <c r="F11" s="8">
        <v>0</v>
      </c>
      <c r="G11" s="6">
        <v>0</v>
      </c>
      <c r="H11" s="7">
        <v>0</v>
      </c>
      <c r="I11" s="7">
        <v>0</v>
      </c>
      <c r="J11" s="7">
        <v>0</v>
      </c>
      <c r="K11" s="8">
        <v>98209300</v>
      </c>
      <c r="L11" s="8">
        <v>0</v>
      </c>
      <c r="M11" s="8">
        <v>0</v>
      </c>
      <c r="N11" s="8">
        <v>0</v>
      </c>
    </row>
    <row r="12" spans="1:14" ht="33.75">
      <c r="A12" s="5" t="s">
        <v>20</v>
      </c>
      <c r="B12" s="6">
        <v>40676310</v>
      </c>
      <c r="C12" s="7">
        <v>0</v>
      </c>
      <c r="D12" s="7">
        <v>37828970</v>
      </c>
      <c r="E12" s="7">
        <v>2847340</v>
      </c>
      <c r="F12" s="8">
        <v>4067584</v>
      </c>
      <c r="G12" s="6">
        <v>2145783.36</v>
      </c>
      <c r="H12" s="7">
        <v>0</v>
      </c>
      <c r="I12" s="7">
        <v>1995578.61</v>
      </c>
      <c r="J12" s="7">
        <v>150204.75</v>
      </c>
      <c r="K12" s="8">
        <f>B12-G12</f>
        <v>38530526.640000001</v>
      </c>
      <c r="L12" s="8">
        <f>FIO-G12</f>
        <v>1921800.6400000001</v>
      </c>
      <c r="M12" s="8">
        <v>15004000</v>
      </c>
      <c r="N12" s="8">
        <v>0</v>
      </c>
    </row>
    <row r="13" spans="1:14" ht="67.5">
      <c r="A13" s="5" t="s">
        <v>21</v>
      </c>
      <c r="B13" s="6">
        <v>4919536.5</v>
      </c>
      <c r="C13" s="7">
        <v>0</v>
      </c>
      <c r="D13" s="7">
        <v>0</v>
      </c>
      <c r="E13" s="7">
        <v>4919536.5</v>
      </c>
      <c r="F13" s="8">
        <v>4919536.5</v>
      </c>
      <c r="G13" s="6">
        <v>0</v>
      </c>
      <c r="H13" s="7">
        <v>0</v>
      </c>
      <c r="I13" s="7">
        <v>0</v>
      </c>
      <c r="J13" s="7">
        <v>0</v>
      </c>
      <c r="K13" s="8">
        <v>4919536.5</v>
      </c>
      <c r="L13" s="8">
        <v>4919536.5</v>
      </c>
      <c r="M13" s="8">
        <v>8573960</v>
      </c>
      <c r="N13" s="8">
        <v>14179840</v>
      </c>
    </row>
    <row r="14" spans="1:14" ht="45">
      <c r="A14" s="5" t="s">
        <v>22</v>
      </c>
      <c r="B14" s="6">
        <v>96164080</v>
      </c>
      <c r="C14" s="7">
        <v>0</v>
      </c>
      <c r="D14" s="7">
        <v>90423080</v>
      </c>
      <c r="E14" s="7">
        <v>5741000</v>
      </c>
      <c r="F14" s="8">
        <v>10345000</v>
      </c>
      <c r="G14" s="6">
        <v>0</v>
      </c>
      <c r="H14" s="7">
        <v>0</v>
      </c>
      <c r="I14" s="7">
        <v>0</v>
      </c>
      <c r="J14" s="7">
        <v>0</v>
      </c>
      <c r="K14" s="8">
        <v>96164080</v>
      </c>
      <c r="L14" s="8">
        <v>10345000</v>
      </c>
      <c r="M14" s="8">
        <v>53417500</v>
      </c>
      <c r="N14" s="8">
        <v>72580250</v>
      </c>
    </row>
    <row r="15" spans="1:14">
      <c r="A15" s="9" t="s">
        <v>23</v>
      </c>
      <c r="B15" s="10">
        <f>SUM(B6:B14)</f>
        <v>257109286.5</v>
      </c>
      <c r="C15" s="10">
        <v>0</v>
      </c>
      <c r="D15" s="10">
        <v>224872280</v>
      </c>
      <c r="E15" s="10">
        <f>SUM(E6:E14)</f>
        <v>32237006.5</v>
      </c>
      <c r="F15" s="11">
        <v>19332120.5</v>
      </c>
      <c r="G15" s="10">
        <f>SUM(G6:G14)</f>
        <v>2145783.36</v>
      </c>
      <c r="H15" s="10">
        <f t="shared" ref="H15:M15" si="0">SUM(H6:H14)</f>
        <v>0</v>
      </c>
      <c r="I15" s="10">
        <f t="shared" si="0"/>
        <v>1995578.61</v>
      </c>
      <c r="J15" s="10">
        <f t="shared" si="0"/>
        <v>150204.75</v>
      </c>
      <c r="K15" s="10">
        <f t="shared" si="0"/>
        <v>254942473.13999999</v>
      </c>
      <c r="L15" s="10">
        <f t="shared" si="0"/>
        <v>17186337.140000001</v>
      </c>
      <c r="M15" s="10">
        <f t="shared" si="0"/>
        <v>86895460</v>
      </c>
      <c r="N15" s="11">
        <v>89160090</v>
      </c>
    </row>
  </sheetData>
  <mergeCells count="1">
    <mergeCell ref="A1:N4"/>
  </mergeCells>
  <pageMargins left="0.55118110236220474" right="0.55118110236220474" top="0.78740157480314965" bottom="0.78740157480314965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</vt:lpstr>
      <vt:lpstr>'1'!APPT</vt:lpstr>
      <vt:lpstr>'1'!FIO</vt:lpstr>
      <vt:lpstr>'1'!LAST_CELL</vt:lpstr>
      <vt:lpstr>'1'!SIGN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cp:lastModifiedBy>Оксана Владимировна Якименко</cp:lastModifiedBy>
  <dcterms:created xsi:type="dcterms:W3CDTF">2022-01-14T07:51:18Z</dcterms:created>
  <dcterms:modified xsi:type="dcterms:W3CDTF">2022-01-14T08:07:43Z</dcterms:modified>
</cp:coreProperties>
</file>