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1" sheetId="1" r:id="rId1"/>
  </sheets>
  <definedNames>
    <definedName name="APPT" localSheetId="0">'1'!$A$12</definedName>
    <definedName name="FIO" localSheetId="0">'1'!#REF!</definedName>
    <definedName name="LAST_CELL" localSheetId="0">'1'!$M$23</definedName>
    <definedName name="SIGN" localSheetId="0">'1'!$A$12:$E$13</definedName>
    <definedName name="_xlnm.Print_Area" localSheetId="0">'1'!$A$1:$M$19</definedName>
  </definedNames>
  <calcPr calcId="124519"/>
</workbook>
</file>

<file path=xl/calcChain.xml><?xml version="1.0" encoding="utf-8"?>
<calcChain xmlns="http://schemas.openxmlformats.org/spreadsheetml/2006/main">
  <c r="M18" i="1"/>
  <c r="L18"/>
  <c r="J18"/>
  <c r="I18"/>
  <c r="G18"/>
  <c r="F18"/>
  <c r="E18"/>
  <c r="D18"/>
  <c r="B18"/>
  <c r="K18" s="1"/>
  <c r="K17"/>
  <c r="K16"/>
  <c r="K15"/>
  <c r="K14"/>
  <c r="K13"/>
  <c r="K12"/>
  <c r="K11"/>
  <c r="K10"/>
  <c r="K9"/>
</calcChain>
</file>

<file path=xl/sharedStrings.xml><?xml version="1.0" encoding="utf-8"?>
<sst xmlns="http://schemas.openxmlformats.org/spreadsheetml/2006/main" count="27" uniqueCount="27">
  <si>
    <t>Наименование Доп. КР</t>
  </si>
  <si>
    <t>Ассигнования 2021 год</t>
  </si>
  <si>
    <t>Ассигнования Фед 2021 год</t>
  </si>
  <si>
    <t>Ассигнования Рег 2021 год</t>
  </si>
  <si>
    <t>Ассигнования Посел 2021 год</t>
  </si>
  <si>
    <t>Всего выбытий (бух.уч.)</t>
  </si>
  <si>
    <t>Финансирование</t>
  </si>
  <si>
    <t>Финансирование Фед</t>
  </si>
  <si>
    <t>Финансирование Рег</t>
  </si>
  <si>
    <t>Финансирование Посел</t>
  </si>
  <si>
    <t>Остаток КП - расходы год</t>
  </si>
  <si>
    <t>Ассигнования 2022 год</t>
  </si>
  <si>
    <t>Ассигнования 2023 год</t>
  </si>
  <si>
    <t>"Распределительный газопровод к индивидуальным жилым домам дер. Андрианово"</t>
  </si>
  <si>
    <t>"Распределительный газопровод к индивидуальным жилым домам дер.Мельница"</t>
  </si>
  <si>
    <t>"Распределительный газопровод к индивидуальным жилым домам дер.Сидорово"</t>
  </si>
  <si>
    <t>Объект :"Газораспределительная сеть к индивидуальным жилым домам д.Усадище"</t>
  </si>
  <si>
    <t>Объект :"Газораспределительная сеть к индивидуальным жилым домам д.Еглизи"</t>
  </si>
  <si>
    <t>Объект: "Газораспределительная сеть к индивидуальным жилым домам в границах улиц: пр.Ленина , ул.Ани Алексеевой, ул.Гоголя, ул. П.Осипенко,Гражданская набережная"</t>
  </si>
  <si>
    <t>Объект "Биатлонно-лыжный комплекс в п. Шапки Тосненского района"</t>
  </si>
  <si>
    <t>Объект "Строительство автомобильной дороги, раположенной по адресу: Ленинградская область, Тосненский район, г. Тосно, дорога к стадиону от региональной автодороги "Кемполово-Губаницы-Калитино-Выра-Тосно-Шапки"</t>
  </si>
  <si>
    <t>Объект "Газораспределительная сеть к индивидуальным жилым домам пос.Строение"</t>
  </si>
  <si>
    <t>Приобретение жилых помещений для предоставления гражданам, состоящим на учете нуждающихся в жилых помещениях, предоставляемых по договору социального найма</t>
  </si>
  <si>
    <t>Объект: "Реконструкция канализационных очистных сооружений г.Тосно, ул.Урицкого д.57"</t>
  </si>
  <si>
    <t>Объект: "Фикультурно-оздоровительный комплекс дер.Новолисио"</t>
  </si>
  <si>
    <t>Итого</t>
  </si>
  <si>
    <t>Отчет об исполенении бюджетных инвестиций в объекты муниципальной собственности ТГП ТР ЛО на 31.12.2021 г.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</si>
</sst>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"/>
    </font>
    <font>
      <sz val="8.5"/>
      <name val="MS Sans Serif"/>
    </font>
    <font>
      <sz val="8"/>
      <name val="Arial Cyr"/>
    </font>
    <font>
      <b/>
      <sz val="8.5"/>
      <name val="MS Sans Serif"/>
      <family val="2"/>
      <charset val="204"/>
    </font>
    <font>
      <b/>
      <sz val="8.5"/>
      <name val="MS Sans Serif"/>
    </font>
    <font>
      <b/>
      <sz val="8"/>
      <name val="Arial Cyr"/>
    </font>
    <font>
      <b/>
      <sz val="8"/>
      <name val="Arial Cyr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0" fontId="8" fillId="0" borderId="0"/>
  </cellStyleXfs>
  <cellXfs count="19">
    <xf numFmtId="0" fontId="0" fillId="0" borderId="0" xfId="0"/>
    <xf numFmtId="0" fontId="2" fillId="0" borderId="0" xfId="1" applyFont="1" applyBorder="1" applyAlignment="1" applyProtection="1"/>
    <xf numFmtId="0" fontId="1" fillId="0" borderId="0" xfId="1"/>
    <xf numFmtId="49" fontId="5" fillId="0" borderId="1" xfId="1" applyNumberFormat="1" applyFont="1" applyBorder="1" applyAlignment="1" applyProtection="1">
      <alignment horizontal="center" vertical="center" wrapText="1"/>
    </xf>
    <xf numFmtId="49" fontId="5" fillId="2" borderId="1" xfId="1" applyNumberFormat="1" applyFont="1" applyFill="1" applyBorder="1" applyAlignment="1" applyProtection="1">
      <alignment horizontal="center" vertical="center" wrapText="1"/>
    </xf>
    <xf numFmtId="49" fontId="5" fillId="3" borderId="1" xfId="1" applyNumberFormat="1" applyFont="1" applyFill="1" applyBorder="1" applyAlignment="1" applyProtection="1">
      <alignment horizontal="center" vertical="center" wrapText="1"/>
    </xf>
    <xf numFmtId="49" fontId="5" fillId="4" borderId="1" xfId="1" applyNumberFormat="1" applyFont="1" applyFill="1" applyBorder="1" applyAlignment="1" applyProtection="1">
      <alignment horizontal="center" vertical="center" wrapText="1"/>
    </xf>
    <xf numFmtId="49" fontId="3" fillId="0" borderId="2" xfId="1" applyNumberFormat="1" applyFont="1" applyBorder="1" applyAlignment="1" applyProtection="1">
      <alignment horizontal="left" vertical="center" wrapText="1"/>
    </xf>
    <xf numFmtId="4" fontId="3" fillId="2" borderId="2" xfId="1" applyNumberFormat="1" applyFont="1" applyFill="1" applyBorder="1" applyAlignment="1" applyProtection="1">
      <alignment horizontal="right" vertical="center" wrapText="1"/>
    </xf>
    <xf numFmtId="4" fontId="3" fillId="3" borderId="2" xfId="1" applyNumberFormat="1" applyFont="1" applyFill="1" applyBorder="1" applyAlignment="1" applyProtection="1">
      <alignment horizontal="right" vertical="center" wrapText="1"/>
    </xf>
    <xf numFmtId="4" fontId="3" fillId="4" borderId="2" xfId="1" applyNumberFormat="1" applyFont="1" applyFill="1" applyBorder="1" applyAlignment="1" applyProtection="1">
      <alignment horizontal="right" vertical="center" wrapText="1"/>
    </xf>
    <xf numFmtId="4" fontId="3" fillId="0" borderId="2" xfId="1" applyNumberFormat="1" applyFont="1" applyBorder="1" applyAlignment="1" applyProtection="1">
      <alignment horizontal="right" vertical="center" wrapText="1"/>
    </xf>
    <xf numFmtId="49" fontId="6" fillId="0" borderId="3" xfId="1" applyNumberFormat="1" applyFont="1" applyBorder="1" applyAlignment="1" applyProtection="1">
      <alignment horizontal="left"/>
    </xf>
    <xf numFmtId="4" fontId="6" fillId="2" borderId="4" xfId="1" applyNumberFormat="1" applyFont="1" applyFill="1" applyBorder="1" applyAlignment="1" applyProtection="1">
      <alignment horizontal="right"/>
    </xf>
    <xf numFmtId="4" fontId="6" fillId="3" borderId="4" xfId="1" applyNumberFormat="1" applyFont="1" applyFill="1" applyBorder="1" applyAlignment="1" applyProtection="1">
      <alignment horizontal="right"/>
    </xf>
    <xf numFmtId="4" fontId="6" fillId="4" borderId="4" xfId="1" applyNumberFormat="1" applyFont="1" applyFill="1" applyBorder="1" applyAlignment="1" applyProtection="1">
      <alignment horizontal="right"/>
    </xf>
    <xf numFmtId="4" fontId="7" fillId="0" borderId="2" xfId="1" applyNumberFormat="1" applyFont="1" applyBorder="1" applyAlignment="1" applyProtection="1">
      <alignment horizontal="right" vertical="center" wrapText="1"/>
    </xf>
    <xf numFmtId="4" fontId="6" fillId="0" borderId="4" xfId="1" applyNumberFormat="1" applyFont="1" applyBorder="1" applyAlignment="1" applyProtection="1">
      <alignment horizontal="right"/>
    </xf>
    <xf numFmtId="0" fontId="4" fillId="0" borderId="0" xfId="1" applyFont="1" applyBorder="1" applyAlignment="1" applyProtection="1">
      <alignment horizontal="center" vertical="top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M18"/>
  <sheetViews>
    <sheetView showGridLines="0" tabSelected="1" view="pageBreakPreview" zoomScale="80" zoomScaleSheetLayoutView="80" workbookViewId="0">
      <selection activeCell="K15" sqref="K15"/>
    </sheetView>
  </sheetViews>
  <sheetFormatPr defaultRowHeight="12.75" customHeight="1"/>
  <cols>
    <col min="1" max="1" width="30.7109375" style="2" customWidth="1"/>
    <col min="2" max="6" width="15.42578125" style="2" customWidth="1"/>
    <col min="7" max="7" width="16.85546875" style="2" customWidth="1"/>
    <col min="8" max="8" width="16.140625" style="2" customWidth="1"/>
    <col min="9" max="13" width="15.42578125" style="2" customWidth="1"/>
    <col min="14" max="16384" width="9.140625" style="2"/>
  </cols>
  <sheetData>
    <row r="1" spans="1:13">
      <c r="A1" s="1"/>
      <c r="B1" s="1"/>
      <c r="C1" s="1"/>
      <c r="D1" s="1"/>
      <c r="E1" s="1"/>
      <c r="F1" s="1"/>
    </row>
    <row r="2" spans="1:13">
      <c r="A2" s="18" t="s">
        <v>26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3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13" ht="21">
      <c r="A5" s="3" t="s">
        <v>0</v>
      </c>
      <c r="B5" s="4" t="s">
        <v>1</v>
      </c>
      <c r="C5" s="5" t="s">
        <v>2</v>
      </c>
      <c r="D5" s="5" t="s">
        <v>3</v>
      </c>
      <c r="E5" s="5" t="s">
        <v>4</v>
      </c>
      <c r="F5" s="4" t="s">
        <v>5</v>
      </c>
      <c r="G5" s="5" t="s">
        <v>6</v>
      </c>
      <c r="H5" s="6" t="s">
        <v>7</v>
      </c>
      <c r="I5" s="6" t="s">
        <v>8</v>
      </c>
      <c r="J5" s="6" t="s">
        <v>9</v>
      </c>
      <c r="K5" s="3" t="s">
        <v>10</v>
      </c>
      <c r="L5" s="3" t="s">
        <v>11</v>
      </c>
      <c r="M5" s="3" t="s">
        <v>12</v>
      </c>
    </row>
    <row r="6" spans="1:13" ht="33.75" hidden="1">
      <c r="A6" s="7" t="s">
        <v>13</v>
      </c>
      <c r="B6" s="8">
        <v>10000</v>
      </c>
      <c r="C6" s="9">
        <v>0</v>
      </c>
      <c r="D6" s="9">
        <v>0</v>
      </c>
      <c r="E6" s="9">
        <v>10000</v>
      </c>
      <c r="F6" s="8">
        <v>0</v>
      </c>
      <c r="G6" s="9">
        <v>0</v>
      </c>
      <c r="H6" s="10">
        <v>0</v>
      </c>
      <c r="I6" s="10">
        <v>0</v>
      </c>
      <c r="J6" s="10">
        <v>0</v>
      </c>
      <c r="K6" s="11">
        <v>10000</v>
      </c>
      <c r="L6" s="11">
        <v>0</v>
      </c>
      <c r="M6" s="11">
        <v>0</v>
      </c>
    </row>
    <row r="7" spans="1:13" ht="33.75" hidden="1">
      <c r="A7" s="7" t="s">
        <v>14</v>
      </c>
      <c r="B7" s="8">
        <v>10000</v>
      </c>
      <c r="C7" s="9">
        <v>0</v>
      </c>
      <c r="D7" s="9">
        <v>0</v>
      </c>
      <c r="E7" s="9">
        <v>10000</v>
      </c>
      <c r="F7" s="8">
        <v>0</v>
      </c>
      <c r="G7" s="9">
        <v>0</v>
      </c>
      <c r="H7" s="10">
        <v>0</v>
      </c>
      <c r="I7" s="10">
        <v>0</v>
      </c>
      <c r="J7" s="10">
        <v>0</v>
      </c>
      <c r="K7" s="11">
        <v>10000</v>
      </c>
      <c r="L7" s="11">
        <v>0</v>
      </c>
      <c r="M7" s="11">
        <v>0</v>
      </c>
    </row>
    <row r="8" spans="1:13" ht="33.75" hidden="1">
      <c r="A8" s="7" t="s">
        <v>15</v>
      </c>
      <c r="B8" s="8">
        <v>10000</v>
      </c>
      <c r="C8" s="9">
        <v>0</v>
      </c>
      <c r="D8" s="9">
        <v>0</v>
      </c>
      <c r="E8" s="9">
        <v>10000</v>
      </c>
      <c r="F8" s="8">
        <v>0</v>
      </c>
      <c r="G8" s="9">
        <v>0</v>
      </c>
      <c r="H8" s="10">
        <v>0</v>
      </c>
      <c r="I8" s="10">
        <v>0</v>
      </c>
      <c r="J8" s="10">
        <v>0</v>
      </c>
      <c r="K8" s="11">
        <v>10000</v>
      </c>
      <c r="L8" s="11">
        <v>0</v>
      </c>
      <c r="M8" s="11">
        <v>0</v>
      </c>
    </row>
    <row r="9" spans="1:13" ht="33.75" hidden="1">
      <c r="A9" s="7" t="s">
        <v>16</v>
      </c>
      <c r="B9" s="8">
        <v>0</v>
      </c>
      <c r="C9" s="9">
        <v>0</v>
      </c>
      <c r="D9" s="9">
        <v>0</v>
      </c>
      <c r="E9" s="9">
        <v>0</v>
      </c>
      <c r="F9" s="8">
        <v>0</v>
      </c>
      <c r="G9" s="9">
        <v>0</v>
      </c>
      <c r="H9" s="10">
        <v>0</v>
      </c>
      <c r="I9" s="10">
        <v>0</v>
      </c>
      <c r="J9" s="10">
        <v>0</v>
      </c>
      <c r="K9" s="11">
        <f>B9-G9</f>
        <v>0</v>
      </c>
      <c r="L9" s="11">
        <v>0</v>
      </c>
      <c r="M9" s="11">
        <v>0</v>
      </c>
    </row>
    <row r="10" spans="1:13" ht="33.75">
      <c r="A10" s="7" t="s">
        <v>17</v>
      </c>
      <c r="B10" s="8">
        <v>200000</v>
      </c>
      <c r="C10" s="9">
        <v>0</v>
      </c>
      <c r="D10" s="9">
        <v>0</v>
      </c>
      <c r="E10" s="9">
        <v>200000</v>
      </c>
      <c r="F10" s="8">
        <v>199937.99</v>
      </c>
      <c r="G10" s="9">
        <v>199937.99</v>
      </c>
      <c r="H10" s="10">
        <v>0</v>
      </c>
      <c r="I10" s="10">
        <v>0</v>
      </c>
      <c r="J10" s="10">
        <v>199937.99</v>
      </c>
      <c r="K10" s="11">
        <f t="shared" ref="K10:K18" si="0">B10-G10</f>
        <v>62.010000000009313</v>
      </c>
      <c r="L10" s="11">
        <v>0</v>
      </c>
      <c r="M10" s="11">
        <v>0</v>
      </c>
    </row>
    <row r="11" spans="1:13" ht="56.25">
      <c r="A11" s="7" t="s">
        <v>18</v>
      </c>
      <c r="B11" s="8">
        <v>346000</v>
      </c>
      <c r="C11" s="9">
        <v>0</v>
      </c>
      <c r="D11" s="9">
        <v>0</v>
      </c>
      <c r="E11" s="9">
        <v>346000</v>
      </c>
      <c r="F11" s="8">
        <v>345693.12</v>
      </c>
      <c r="G11" s="9">
        <v>345693.12</v>
      </c>
      <c r="H11" s="10">
        <v>0</v>
      </c>
      <c r="I11" s="10">
        <v>0</v>
      </c>
      <c r="J11" s="10">
        <v>345693.12</v>
      </c>
      <c r="K11" s="11">
        <f t="shared" si="0"/>
        <v>306.88000000000466</v>
      </c>
      <c r="L11" s="11">
        <v>0</v>
      </c>
      <c r="M11" s="11">
        <v>0</v>
      </c>
    </row>
    <row r="12" spans="1:13" ht="22.5">
      <c r="A12" s="7" t="s">
        <v>19</v>
      </c>
      <c r="B12" s="8">
        <v>111139800</v>
      </c>
      <c r="C12" s="9">
        <v>0</v>
      </c>
      <c r="D12" s="9">
        <v>103360000</v>
      </c>
      <c r="E12" s="9">
        <v>7779800</v>
      </c>
      <c r="F12" s="8">
        <v>0</v>
      </c>
      <c r="G12" s="9">
        <v>0</v>
      </c>
      <c r="H12" s="10">
        <v>0</v>
      </c>
      <c r="I12" s="10">
        <v>0</v>
      </c>
      <c r="J12" s="10">
        <v>0</v>
      </c>
      <c r="K12" s="11">
        <f t="shared" si="0"/>
        <v>111139800</v>
      </c>
      <c r="L12" s="11">
        <v>0</v>
      </c>
      <c r="M12" s="11">
        <v>0</v>
      </c>
    </row>
    <row r="13" spans="1:13" ht="78.75">
      <c r="A13" s="7" t="s">
        <v>20</v>
      </c>
      <c r="B13" s="8">
        <v>3618834.13</v>
      </c>
      <c r="C13" s="9">
        <v>0</v>
      </c>
      <c r="D13" s="9">
        <v>2978834.13</v>
      </c>
      <c r="E13" s="9">
        <v>640000</v>
      </c>
      <c r="F13" s="8">
        <v>3616537.44</v>
      </c>
      <c r="G13" s="9">
        <v>3616537.44</v>
      </c>
      <c r="H13" s="10">
        <v>0</v>
      </c>
      <c r="I13" s="10">
        <v>2978834.13</v>
      </c>
      <c r="J13" s="10">
        <v>637703.31000000006</v>
      </c>
      <c r="K13" s="11">
        <f t="shared" si="0"/>
        <v>2296.6899999999441</v>
      </c>
      <c r="L13" s="11">
        <v>83139980.379999995</v>
      </c>
      <c r="M13" s="11">
        <v>66666921.200000003</v>
      </c>
    </row>
    <row r="14" spans="1:13" ht="33.75">
      <c r="A14" s="7" t="s">
        <v>21</v>
      </c>
      <c r="B14" s="8">
        <v>2903030</v>
      </c>
      <c r="C14" s="9">
        <v>0</v>
      </c>
      <c r="D14" s="9">
        <v>2266030</v>
      </c>
      <c r="E14" s="9">
        <v>637000</v>
      </c>
      <c r="F14" s="8">
        <v>2834703.64</v>
      </c>
      <c r="G14" s="9">
        <v>2834703.64</v>
      </c>
      <c r="H14" s="10">
        <v>0</v>
      </c>
      <c r="I14" s="10">
        <v>2262280.61</v>
      </c>
      <c r="J14" s="10">
        <v>572423.03</v>
      </c>
      <c r="K14" s="11">
        <f t="shared" si="0"/>
        <v>68326.35999999987</v>
      </c>
      <c r="L14" s="11">
        <v>0</v>
      </c>
      <c r="M14" s="11">
        <v>0</v>
      </c>
    </row>
    <row r="15" spans="1:13" ht="56.25">
      <c r="A15" s="7" t="s">
        <v>22</v>
      </c>
      <c r="B15" s="8">
        <v>4919536.5</v>
      </c>
      <c r="C15" s="9">
        <v>0</v>
      </c>
      <c r="D15" s="9">
        <v>0</v>
      </c>
      <c r="E15" s="9">
        <v>4919536.5</v>
      </c>
      <c r="F15" s="8">
        <v>4903274.4800000004</v>
      </c>
      <c r="G15" s="9">
        <v>4903274.4800000004</v>
      </c>
      <c r="H15" s="10">
        <v>0</v>
      </c>
      <c r="I15" s="10">
        <v>0</v>
      </c>
      <c r="J15" s="10">
        <v>4903274.4800000004</v>
      </c>
      <c r="K15" s="11">
        <f t="shared" si="0"/>
        <v>16262.019999999553</v>
      </c>
      <c r="L15" s="11">
        <v>8573960</v>
      </c>
      <c r="M15" s="11">
        <v>14179840</v>
      </c>
    </row>
    <row r="16" spans="1:13" ht="53.25" customHeight="1">
      <c r="A16" s="7" t="s">
        <v>23</v>
      </c>
      <c r="B16" s="8">
        <v>36844900</v>
      </c>
      <c r="C16" s="9">
        <v>0</v>
      </c>
      <c r="D16" s="9">
        <v>34826610</v>
      </c>
      <c r="E16" s="9">
        <v>2018290</v>
      </c>
      <c r="F16" s="8">
        <v>36535541.479999997</v>
      </c>
      <c r="G16" s="9">
        <v>36535541.479999997</v>
      </c>
      <c r="H16" s="10">
        <v>0</v>
      </c>
      <c r="I16" s="10">
        <v>34826609.659999996</v>
      </c>
      <c r="J16" s="10">
        <v>1708931.82</v>
      </c>
      <c r="K16" s="11">
        <f t="shared" si="0"/>
        <v>309358.52000000328</v>
      </c>
      <c r="L16" s="11">
        <v>72386749.049999997</v>
      </c>
      <c r="M16" s="11">
        <v>0</v>
      </c>
    </row>
    <row r="17" spans="1:13" ht="33.75">
      <c r="A17" s="7" t="s">
        <v>24</v>
      </c>
      <c r="B17" s="8">
        <v>40676310</v>
      </c>
      <c r="C17" s="9">
        <v>0</v>
      </c>
      <c r="D17" s="9">
        <v>37828970</v>
      </c>
      <c r="E17" s="9">
        <v>2847340</v>
      </c>
      <c r="F17" s="8">
        <v>27531409.91</v>
      </c>
      <c r="G17" s="9">
        <v>27531409.91</v>
      </c>
      <c r="H17" s="10">
        <v>0</v>
      </c>
      <c r="I17" s="10">
        <v>25604212.359999999</v>
      </c>
      <c r="J17" s="10">
        <v>1927197.55</v>
      </c>
      <c r="K17" s="11">
        <f t="shared" si="0"/>
        <v>13144900.09</v>
      </c>
      <c r="L17" s="11">
        <v>15004000</v>
      </c>
      <c r="M17" s="11">
        <v>0</v>
      </c>
    </row>
    <row r="18" spans="1:13">
      <c r="A18" s="12" t="s">
        <v>25</v>
      </c>
      <c r="B18" s="13">
        <f>B9+B10+B11+B12+B13+B14+B15+B16+B17</f>
        <v>200648410.63</v>
      </c>
      <c r="C18" s="14">
        <v>0</v>
      </c>
      <c r="D18" s="14">
        <f>D9+D10+D11+D12+D13+D14+D15+D16+D17</f>
        <v>181260444.13</v>
      </c>
      <c r="E18" s="14">
        <f>E9+E10+E11+E12+E13+E14+E15+E16+E17</f>
        <v>19387966.5</v>
      </c>
      <c r="F18" s="13">
        <f>F9+F10+F11+F12+F13+F14+F15+F16+F17</f>
        <v>75967098.060000002</v>
      </c>
      <c r="G18" s="14">
        <f>G9+G10+G11+G12+G13+G14+G15+G16+G17</f>
        <v>75967098.060000002</v>
      </c>
      <c r="H18" s="15">
        <v>0</v>
      </c>
      <c r="I18" s="15">
        <f>I9+I10+I11+I12+I13+I14+I15+I16+I17</f>
        <v>65671936.759999998</v>
      </c>
      <c r="J18" s="15">
        <f>J9+J10+J11+J12+J13+J14+J15+J16+J17</f>
        <v>10295161.300000001</v>
      </c>
      <c r="K18" s="16">
        <f t="shared" si="0"/>
        <v>124681312.56999999</v>
      </c>
      <c r="L18" s="17">
        <f>L9+L10+L11+L12+L13+L14+L15+L16+L17</f>
        <v>179104689.43000001</v>
      </c>
      <c r="M18" s="17">
        <f>M9+M10+M11+M12+M13+M14+M15+M16+M17</f>
        <v>80846761.200000003</v>
      </c>
    </row>
  </sheetData>
  <mergeCells count="1">
    <mergeCell ref="A2:M4"/>
  </mergeCells>
  <pageMargins left="0.74803149606299213" right="0.74803149606299213" top="0.98425196850393704" bottom="0.98425196850393704" header="0.51181102362204722" footer="0.51181102362204722"/>
  <pageSetup paperSize="9" scale="5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1</vt:lpstr>
      <vt:lpstr>'1'!APPT</vt:lpstr>
      <vt:lpstr>'1'!LAST_CELL</vt:lpstr>
      <vt:lpstr>'1'!SIGN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Владимировна Якименко</dc:creator>
  <cp:lastModifiedBy>Оксана Владимировна Якименко</cp:lastModifiedBy>
  <dcterms:created xsi:type="dcterms:W3CDTF">2022-01-14T08:25:01Z</dcterms:created>
  <dcterms:modified xsi:type="dcterms:W3CDTF">2022-01-14T08:29:25Z</dcterms:modified>
</cp:coreProperties>
</file>