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1"/>
  <c r="C9" s="1"/>
  <c r="E12"/>
  <c r="D12"/>
  <c r="C12"/>
  <c r="E9"/>
  <c r="D9"/>
  <c r="E18" l="1"/>
  <c r="D18"/>
  <c r="C18"/>
  <c r="E22" l="1"/>
  <c r="D22"/>
  <c r="C22"/>
  <c r="D15" l="1"/>
  <c r="D23" s="1"/>
  <c r="E15"/>
  <c r="E23" s="1"/>
  <c r="C15"/>
  <c r="C23" s="1"/>
</calcChain>
</file>

<file path=xl/sharedStrings.xml><?xml version="1.0" encoding="utf-8"?>
<sst xmlns="http://schemas.openxmlformats.org/spreadsheetml/2006/main" count="36" uniqueCount="30">
  <si>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</si>
  <si>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</si>
  <si>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</si>
  <si>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</si>
  <si>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</si>
  <si>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</si>
  <si>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</si>
  <si>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</si>
  <si>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</si>
  <si>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</si>
  <si>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</si>
  <si>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</si>
  <si>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2017-2022</t>
  </si>
  <si>
    <t>2022 год</t>
  </si>
  <si>
    <t>2012-2022</t>
  </si>
  <si>
    <t>2023 год</t>
  </si>
  <si>
    <t>Пристройка спортивного зала с МКУ "Тосненская СШОР по дзюдо"</t>
  </si>
  <si>
    <t>Объекты в сфере физической культуры и спорта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</si>
  <si>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</si>
  <si>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</si>
  <si>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Реконструкция здания начальной школы под МКОУ ДОД "Никольская детская школа искусств" и Никольскую городскую библиотеку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</si>
  <si>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</si>
  <si>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2021-2024</t>
  </si>
  <si>
    <t>2024 год</t>
  </si>
  <si>
    <t>2022-2024</t>
  </si>
  <si>
    <t>2021-2023</t>
  </si>
  <si>
    <t>2022-2023</t>
  </si>
  <si>
    <t>Реконструкция здания муниципального автономного образовательного учреждения дополнительного образования "Центр информационных технологий"</t>
  </si>
  <si>
    <t>Объекты в сфере дополнительного образования</t>
  </si>
  <si>
    <t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район Ленинградской области на 2022 год 
и на плановый период 2023 – 2024 годов 
(в редакции решения совета депутатов муниципального образования Тосненский район Ленинградкой области от 21.12.2021 № 136)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</si>
</sst>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/>
    <xf numFmtId="165" fontId="2" fillId="0" borderId="2" xfId="0" applyNumberFormat="1" applyFont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164" fontId="1" fillId="0" borderId="5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>
      <selection sqref="A1:E1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4.140625" style="10" customWidth="1"/>
    <col min="4" max="4" width="15.28515625" style="1" customWidth="1"/>
    <col min="5" max="5" width="13" style="1" customWidth="1"/>
    <col min="6" max="8" width="9.140625" style="1"/>
    <col min="9" max="9" width="14" style="1" customWidth="1"/>
    <col min="10" max="10" width="12.85546875" style="1" customWidth="1"/>
    <col min="11" max="11" width="12.42578125" style="1" customWidth="1"/>
    <col min="12" max="16384" width="9.140625" style="1"/>
  </cols>
  <sheetData>
    <row r="1" spans="1:5" ht="102" customHeight="1">
      <c r="A1" s="34" t="s">
        <v>29</v>
      </c>
      <c r="B1" s="34"/>
      <c r="C1" s="34"/>
      <c r="D1" s="34"/>
      <c r="E1" s="34"/>
    </row>
    <row r="2" spans="1:5" ht="36" customHeight="1">
      <c r="A2" s="38" t="s">
        <v>2</v>
      </c>
      <c r="B2" s="40" t="s">
        <v>3</v>
      </c>
      <c r="C2" s="35" t="s">
        <v>11</v>
      </c>
      <c r="D2" s="36"/>
      <c r="E2" s="37"/>
    </row>
    <row r="3" spans="1:5" ht="15.75">
      <c r="A3" s="39"/>
      <c r="B3" s="41"/>
      <c r="C3" s="16" t="s">
        <v>13</v>
      </c>
      <c r="D3" s="16" t="s">
        <v>15</v>
      </c>
      <c r="E3" s="16" t="s">
        <v>23</v>
      </c>
    </row>
    <row r="4" spans="1:5" ht="20.25" customHeight="1">
      <c r="A4" s="31" t="s">
        <v>8</v>
      </c>
      <c r="B4" s="32"/>
      <c r="C4" s="32"/>
      <c r="D4" s="32"/>
      <c r="E4" s="33"/>
    </row>
    <row r="5" spans="1:5" ht="63">
      <c r="A5" s="13" t="s">
        <v>5</v>
      </c>
      <c r="B5" s="15" t="s">
        <v>6</v>
      </c>
      <c r="C5" s="9">
        <f>6385+2333.6</f>
        <v>8718.6</v>
      </c>
      <c r="D5" s="11">
        <v>8696</v>
      </c>
      <c r="E5" s="11">
        <v>0</v>
      </c>
    </row>
    <row r="6" spans="1:5" ht="47.25" customHeight="1">
      <c r="A6" s="13" t="s">
        <v>4</v>
      </c>
      <c r="B6" s="15" t="s">
        <v>12</v>
      </c>
      <c r="C6" s="14">
        <v>4350.0119999999997</v>
      </c>
      <c r="D6" s="11">
        <v>0</v>
      </c>
      <c r="E6" s="11">
        <v>0</v>
      </c>
    </row>
    <row r="7" spans="1:5" ht="63">
      <c r="A7" s="13" t="s">
        <v>7</v>
      </c>
      <c r="B7" s="6" t="s">
        <v>6</v>
      </c>
      <c r="C7" s="14">
        <v>1159.8219999999999</v>
      </c>
      <c r="D7" s="11">
        <v>1159.8219999999999</v>
      </c>
      <c r="E7" s="11">
        <v>0</v>
      </c>
    </row>
    <row r="8" spans="1:5" ht="94.5">
      <c r="A8" s="22" t="s">
        <v>21</v>
      </c>
      <c r="B8" s="6" t="s">
        <v>22</v>
      </c>
      <c r="C8" s="14">
        <v>12700</v>
      </c>
      <c r="D8" s="11">
        <v>5600</v>
      </c>
      <c r="E8" s="11">
        <v>12224.08</v>
      </c>
    </row>
    <row r="9" spans="1:5" ht="15.75">
      <c r="A9" s="23" t="s">
        <v>0</v>
      </c>
      <c r="B9" s="6"/>
      <c r="C9" s="24">
        <f>C5+C6+C7+C8</f>
        <v>26928.434000000001</v>
      </c>
      <c r="D9" s="24">
        <f>D5+D6+D7+D8</f>
        <v>15455.822</v>
      </c>
      <c r="E9" s="24">
        <f>E5+E6+E7+E8</f>
        <v>12224.08</v>
      </c>
    </row>
    <row r="10" spans="1:5" ht="20.25" customHeight="1">
      <c r="A10" s="31" t="s">
        <v>28</v>
      </c>
      <c r="B10" s="32"/>
      <c r="C10" s="32"/>
      <c r="D10" s="32"/>
      <c r="E10" s="33"/>
    </row>
    <row r="11" spans="1:5" ht="63">
      <c r="A11" s="22" t="s">
        <v>27</v>
      </c>
      <c r="B11" s="6" t="s">
        <v>22</v>
      </c>
      <c r="C11" s="14">
        <v>0</v>
      </c>
      <c r="D11" s="9">
        <v>6400</v>
      </c>
      <c r="E11" s="9">
        <v>14172.42</v>
      </c>
    </row>
    <row r="12" spans="1:5" ht="15.75">
      <c r="A12" s="2" t="s">
        <v>0</v>
      </c>
      <c r="B12" s="2"/>
      <c r="C12" s="7">
        <f>C11</f>
        <v>0</v>
      </c>
      <c r="D12" s="7">
        <f>D11</f>
        <v>6400</v>
      </c>
      <c r="E12" s="7">
        <f>E11</f>
        <v>14172.42</v>
      </c>
    </row>
    <row r="13" spans="1:5" ht="21.75" customHeight="1">
      <c r="A13" s="31" t="s">
        <v>9</v>
      </c>
      <c r="B13" s="32"/>
      <c r="C13" s="32"/>
      <c r="D13" s="32"/>
      <c r="E13" s="33"/>
    </row>
    <row r="14" spans="1:5" ht="47.25">
      <c r="A14" s="13" t="s">
        <v>20</v>
      </c>
      <c r="B14" s="15" t="s">
        <v>14</v>
      </c>
      <c r="C14" s="9">
        <v>11842.195</v>
      </c>
      <c r="D14" s="9">
        <v>0</v>
      </c>
      <c r="E14" s="9">
        <v>0</v>
      </c>
    </row>
    <row r="15" spans="1:5" ht="18.75" customHeight="1">
      <c r="A15" s="2" t="s">
        <v>0</v>
      </c>
      <c r="B15" s="2"/>
      <c r="C15" s="7">
        <f>SUM(C14:C14)</f>
        <v>11842.195</v>
      </c>
      <c r="D15" s="7">
        <f>SUM(D14:D14)</f>
        <v>0</v>
      </c>
      <c r="E15" s="7">
        <f>SUM(E14:E14)</f>
        <v>0</v>
      </c>
    </row>
    <row r="16" spans="1:5" ht="23.25" customHeight="1">
      <c r="A16" s="25" t="s">
        <v>17</v>
      </c>
      <c r="B16" s="26"/>
      <c r="C16" s="26"/>
      <c r="D16" s="26"/>
      <c r="E16" s="27"/>
    </row>
    <row r="17" spans="1:5" ht="31.5">
      <c r="A17" s="17" t="s">
        <v>16</v>
      </c>
      <c r="B17" s="18" t="s">
        <v>25</v>
      </c>
      <c r="C17" s="20">
        <v>2014.27</v>
      </c>
      <c r="D17" s="11">
        <v>1089.1199999999999</v>
      </c>
      <c r="E17" s="11">
        <v>0</v>
      </c>
    </row>
    <row r="18" spans="1:5" ht="18" customHeight="1">
      <c r="A18" s="2" t="s">
        <v>0</v>
      </c>
      <c r="B18" s="6"/>
      <c r="C18" s="21">
        <f>SUM(C17)</f>
        <v>2014.27</v>
      </c>
      <c r="D18" s="21">
        <f t="shared" ref="D18:E18" si="0">SUM(D17)</f>
        <v>1089.1199999999999</v>
      </c>
      <c r="E18" s="21">
        <f t="shared" si="0"/>
        <v>0</v>
      </c>
    </row>
    <row r="19" spans="1:5" ht="15.75">
      <c r="A19" s="28" t="s">
        <v>10</v>
      </c>
      <c r="B19" s="29"/>
      <c r="C19" s="29"/>
      <c r="D19" s="29"/>
      <c r="E19" s="30"/>
    </row>
    <row r="20" spans="1:5" ht="63">
      <c r="A20" s="13" t="s">
        <v>1</v>
      </c>
      <c r="B20" s="5" t="s">
        <v>26</v>
      </c>
      <c r="C20" s="8">
        <v>8824.24</v>
      </c>
      <c r="D20" s="9">
        <v>8824.24</v>
      </c>
      <c r="E20" s="9">
        <v>0</v>
      </c>
    </row>
    <row r="21" spans="1:5" ht="48" customHeight="1">
      <c r="A21" s="13" t="s">
        <v>19</v>
      </c>
      <c r="B21" s="5" t="s">
        <v>24</v>
      </c>
      <c r="C21" s="8">
        <v>67049.399999999994</v>
      </c>
      <c r="D21" s="8">
        <v>67049.399999999994</v>
      </c>
      <c r="E21" s="8">
        <v>64038.8</v>
      </c>
    </row>
    <row r="22" spans="1:5" ht="15.75">
      <c r="A22" s="3" t="s">
        <v>0</v>
      </c>
      <c r="B22" s="4"/>
      <c r="C22" s="12">
        <f>SUM(C20:C21)</f>
        <v>75873.64</v>
      </c>
      <c r="D22" s="12">
        <f>SUM(D20:D21)</f>
        <v>75873.64</v>
      </c>
      <c r="E22" s="12">
        <f>SUM(E20:E21)</f>
        <v>64038.8</v>
      </c>
    </row>
    <row r="23" spans="1:5" ht="15.75">
      <c r="A23" s="19" t="s">
        <v>18</v>
      </c>
      <c r="B23" s="19"/>
      <c r="C23" s="12">
        <f>C9+C12+C15+C18+C20+C21</f>
        <v>116658.53899999999</v>
      </c>
      <c r="D23" s="12">
        <f>D9+D12+D15+D18+D20+D21</f>
        <v>98818.581999999995</v>
      </c>
      <c r="E23" s="12">
        <f>E9+E12+E15+E18+E20+E21</f>
        <v>90435.3</v>
      </c>
    </row>
    <row r="24" spans="1:5" ht="15.75">
      <c r="D24" s="10"/>
    </row>
    <row r="25" spans="1:5" ht="52.5" customHeight="1"/>
    <row r="26" spans="1:5" ht="52.5" customHeight="1"/>
    <row r="27" spans="1:5" ht="15.75"/>
    <row r="28" spans="1:5" ht="50.25" customHeight="1"/>
    <row r="29" spans="1:5" ht="15.75"/>
    <row r="30" spans="1:5" ht="15.75"/>
    <row r="31" spans="1:5" ht="15.75"/>
    <row r="32" spans="1:5" ht="15.75"/>
    <row r="33" ht="15.75"/>
    <row r="34" ht="15.75"/>
    <row r="35" ht="39.6" customHeight="1"/>
  </sheetData>
  <mergeCells count="9">
    <mergeCell ref="A16:E16"/>
    <mergeCell ref="A19:E19"/>
    <mergeCell ref="A13:E13"/>
    <mergeCell ref="A1:E1"/>
    <mergeCell ref="A4:E4"/>
    <mergeCell ref="C2:E2"/>
    <mergeCell ref="A2:A3"/>
    <mergeCell ref="B2:B3"/>
    <mergeCell ref="A10:E10"/>
  </mergeCells>
  <pageMargins left="0.62992125984251968" right="3.937007874015748E-2" top="0.59055118110236227" bottom="0.51181102362204722" header="0.27559055118110237" footer="0.15748031496062992"/>
  <pageSetup paperSize="9" scale="94" firstPageNumber="94" fitToHeight="0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2021-12-23T12:02:44Z</cp:lastPrinted>
  <dcterms:created xsi:type="dcterms:W3CDTF">2014-02-27T12:40:49Z</dcterms:created>
  <dcterms:modified xsi:type="dcterms:W3CDTF">2022-01-12T08:46:01Z</dcterms:modified>
</cp:coreProperties>
</file>