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-210" windowWidth="11625" windowHeight="12510" tabRatio="716" activeTab="3"/>
  </bookViews>
  <sheets>
    <sheet name="на 01.02." sheetId="24" r:id="rId1"/>
    <sheet name="на 01.03." sheetId="25" r:id="rId2"/>
    <sheet name="на 01.07." sheetId="26" r:id="rId3"/>
    <sheet name="на 01.10." sheetId="27" r:id="rId4"/>
  </sheets>
  <calcPr calcId="125725"/>
</workbook>
</file>

<file path=xl/calcChain.xml><?xml version="1.0" encoding="utf-8"?>
<calcChain xmlns="http://schemas.openxmlformats.org/spreadsheetml/2006/main">
  <c r="D20" i="27"/>
  <c r="C19"/>
  <c r="C21" s="1"/>
  <c r="D21" s="1"/>
  <c r="B19"/>
  <c r="B21" s="1"/>
  <c r="D18"/>
  <c r="D17"/>
  <c r="D16"/>
  <c r="D15"/>
  <c r="D14"/>
  <c r="D13"/>
  <c r="D12"/>
  <c r="D11"/>
  <c r="D10"/>
  <c r="D9"/>
  <c r="D8"/>
  <c r="D7"/>
  <c r="D6"/>
  <c r="D20" i="26"/>
  <c r="C19"/>
  <c r="C21" s="1"/>
  <c r="B19"/>
  <c r="B21" s="1"/>
  <c r="D18"/>
  <c r="D17"/>
  <c r="D16"/>
  <c r="D15"/>
  <c r="D14"/>
  <c r="D13"/>
  <c r="D12"/>
  <c r="D11"/>
  <c r="D10"/>
  <c r="D9"/>
  <c r="D8"/>
  <c r="D7"/>
  <c r="D6"/>
  <c r="D22" i="25"/>
  <c r="C21"/>
  <c r="C23" s="1"/>
  <c r="B21"/>
  <c r="D20"/>
  <c r="D19"/>
  <c r="D18"/>
  <c r="D17"/>
  <c r="D16"/>
  <c r="D15"/>
  <c r="D14"/>
  <c r="D13"/>
  <c r="D12"/>
  <c r="D11"/>
  <c r="D10"/>
  <c r="D9"/>
  <c r="D8"/>
  <c r="B21" i="24"/>
  <c r="C21"/>
  <c r="C23" s="1"/>
  <c r="D22"/>
  <c r="D20"/>
  <c r="D19"/>
  <c r="D18"/>
  <c r="D17"/>
  <c r="D16"/>
  <c r="D15"/>
  <c r="D14"/>
  <c r="D13"/>
  <c r="D12"/>
  <c r="D11"/>
  <c r="D10"/>
  <c r="D9"/>
  <c r="D8"/>
  <c r="D19" i="27" l="1"/>
  <c r="D19" i="26"/>
  <c r="D21"/>
  <c r="D21" i="25"/>
  <c r="B23"/>
  <c r="D23" s="1"/>
  <c r="D21" i="24"/>
  <c r="B23"/>
  <c r="D23" s="1"/>
</calcChain>
</file>

<file path=xl/sharedStrings.xml><?xml version="1.0" encoding="utf-8"?>
<sst xmlns="http://schemas.openxmlformats.org/spreadsheetml/2006/main" count="88" uniqueCount="25">
  <si>
    <t>Единица измерения руб.</t>
  </si>
  <si>
    <t>Бюджет</t>
  </si>
  <si>
    <t>Итого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</si>
  <si>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</si>
  <si>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</si>
  <si>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</si>
  <si>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</si>
  <si>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</si>
  <si>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</si>
  <si>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</si>
  <si>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</si>
  <si>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</si>
  <si>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</si>
  <si>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</si>
  <si>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</si>
  <si>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Бюджет муниципального образования Тосненский район Ленинградской области</t>
  </si>
  <si>
    <t>Итого по поселениям</t>
  </si>
  <si>
    <t>Зачислено</t>
  </si>
  <si>
    <t>% исполнения</t>
  </si>
  <si>
    <t>Бюджет Федоровского городского поселения Тосненского района Ленинградской области</t>
  </si>
  <si>
    <t>Бюджетные назначения 2019 год</t>
  </si>
  <si>
    <r>
      <t xml:space="preserve">Исполнение доходной части бюджета муниципального образования Тосненский район Ленинградской области и бюджетов городских и сельских поселений Тосненского района Ленинградской области на
</t>
    </r>
    <r>
      <rPr>
        <b/>
        <sz val="14"/>
        <rFont val="Times New Roman"/>
        <family val="1"/>
        <charset val="204"/>
      </rPr>
      <t>01.02.2019</t>
    </r>
  </si>
  <si>
    <r>
      <t xml:space="preserve">Исполнение доходной части бюджета муниципального образования Тосненский район Ленинградской области и бюджетов городских и сельских поселений Тосненского района Ленинградской области на
</t>
    </r>
    <r>
      <rPr>
        <b/>
        <sz val="14"/>
        <rFont val="Times New Roman"/>
        <family val="1"/>
        <charset val="204"/>
      </rPr>
      <t>01.03.2019</t>
    </r>
  </si>
  <si>
    <r>
      <t xml:space="preserve">Исполнение доходной части бюджета муниципального образования Тосненский район Ленинградской области и бюджетов городских и сельских поселений Тосненского района Ленинградской области на
</t>
    </r>
    <r>
      <rPr>
        <b/>
        <sz val="14"/>
        <rFont val="Times New Roman"/>
        <family val="1"/>
        <charset val="204"/>
      </rPr>
      <t>01.07.2019</t>
    </r>
  </si>
  <si>
    <r>
      <t xml:space="preserve">Исполнение доходной части бюджета муниципального образования Тосненский район Ленинградской области и бюджетов городских и сельских поселений Тосненского района Ленинградской области 
</t>
    </r>
    <r>
      <rPr>
        <b/>
        <sz val="14"/>
        <rFont val="Times New Roman"/>
        <family val="1"/>
        <charset val="204"/>
      </rPr>
      <t>за 2019 год</t>
    </r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</si>
</sst>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2">
    <font>
      <sz val="10"/>
      <name val="Arial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/>
    </xf>
    <xf numFmtId="4" fontId="7" fillId="0" borderId="1" xfId="0" applyNumberFormat="1" applyFont="1" applyBorder="1" applyAlignment="1" applyProtection="1">
      <alignment horizontal="right"/>
    </xf>
    <xf numFmtId="165" fontId="6" fillId="0" borderId="1" xfId="1" applyNumberFormat="1" applyFont="1" applyBorder="1" applyAlignment="1" applyProtection="1">
      <alignment horizontal="right" vertical="center" wrapText="1"/>
    </xf>
    <xf numFmtId="165" fontId="7" fillId="0" borderId="1" xfId="1" applyNumberFormat="1" applyFont="1" applyBorder="1" applyAlignment="1" applyProtection="1">
      <alignment horizontal="right" vertical="center" wrapText="1"/>
    </xf>
    <xf numFmtId="165" fontId="7" fillId="0" borderId="1" xfId="1" applyNumberFormat="1" applyFont="1" applyBorder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0" fillId="0" borderId="0" xfId="0"/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5"/>
  <sheetViews>
    <sheetView showGridLines="0" workbookViewId="0">
      <selection activeCell="B17" sqref="B17"/>
    </sheetView>
  </sheetViews>
  <sheetFormatPr defaultColWidth="9.28515625" defaultRowHeight="12.75" customHeight="1"/>
  <cols>
    <col min="1" max="1" width="47.28515625" style="14" customWidth="1"/>
    <col min="2" max="2" width="14.7109375" style="14" customWidth="1"/>
    <col min="3" max="3" width="15.42578125" style="14" customWidth="1"/>
    <col min="4" max="4" width="7.28515625" style="14" customWidth="1"/>
    <col min="5" max="6" width="9.28515625" style="14" customWidth="1"/>
    <col min="7" max="7" width="13.28515625" style="14" customWidth="1"/>
    <col min="8" max="10" width="9.28515625" style="14" customWidth="1"/>
    <col min="11" max="16384" width="9.28515625" style="14"/>
  </cols>
  <sheetData>
    <row r="1" spans="1:8" ht="14.25">
      <c r="A1" s="2"/>
      <c r="B1" s="2"/>
      <c r="C1" s="2"/>
      <c r="D1" s="2"/>
      <c r="E1" s="2"/>
      <c r="F1" s="2"/>
      <c r="G1" s="3"/>
      <c r="H1" s="3"/>
    </row>
    <row r="2" spans="1:8" ht="74.25" customHeight="1">
      <c r="A2" s="18" t="s">
        <v>21</v>
      </c>
      <c r="B2" s="18"/>
      <c r="C2" s="18"/>
      <c r="D2" s="18"/>
    </row>
    <row r="3" spans="1:8">
      <c r="A3" s="19"/>
      <c r="B3" s="20"/>
      <c r="C3" s="20"/>
    </row>
    <row r="4" spans="1:8">
      <c r="A4" s="19"/>
      <c r="B4" s="20"/>
      <c r="C4" s="20"/>
    </row>
    <row r="5" spans="1:8">
      <c r="A5" s="19"/>
      <c r="B5" s="20"/>
      <c r="C5" s="20"/>
    </row>
    <row r="6" spans="1:8">
      <c r="A6" s="1" t="s">
        <v>0</v>
      </c>
    </row>
    <row r="7" spans="1:8" ht="35.65" customHeight="1">
      <c r="A7" s="4" t="s">
        <v>1</v>
      </c>
      <c r="B7" s="4" t="s">
        <v>20</v>
      </c>
      <c r="C7" s="4" t="s">
        <v>17</v>
      </c>
      <c r="D7" s="4" t="s">
        <v>18</v>
      </c>
    </row>
    <row r="8" spans="1:8" ht="24">
      <c r="A8" s="5" t="s">
        <v>3</v>
      </c>
      <c r="B8" s="6">
        <v>148970005</v>
      </c>
      <c r="C8" s="6">
        <v>-7247360.1900000004</v>
      </c>
      <c r="D8" s="11">
        <f>C8/B8*100</f>
        <v>-4.8649794903343127</v>
      </c>
    </row>
    <row r="9" spans="1:8" ht="24">
      <c r="A9" s="5" t="s">
        <v>4</v>
      </c>
      <c r="B9" s="6">
        <v>19763750</v>
      </c>
      <c r="C9" s="6">
        <v>2043114.07</v>
      </c>
      <c r="D9" s="11">
        <f t="shared" ref="D9:D23" si="0">C9/B9*100</f>
        <v>10.337684245145786</v>
      </c>
    </row>
    <row r="10" spans="1:8" ht="24">
      <c r="A10" s="5" t="s">
        <v>5</v>
      </c>
      <c r="B10" s="6">
        <v>61448874</v>
      </c>
      <c r="C10" s="6">
        <v>7283534.04</v>
      </c>
      <c r="D10" s="11">
        <f t="shared" si="0"/>
        <v>11.852998380409705</v>
      </c>
    </row>
    <row r="11" spans="1:8" ht="24">
      <c r="A11" s="5" t="s">
        <v>6</v>
      </c>
      <c r="B11" s="6">
        <v>171719495</v>
      </c>
      <c r="C11" s="6">
        <v>18442248.690000001</v>
      </c>
      <c r="D11" s="11">
        <f t="shared" si="0"/>
        <v>10.739752460837368</v>
      </c>
    </row>
    <row r="12" spans="1:8" ht="24">
      <c r="A12" s="5" t="s">
        <v>7</v>
      </c>
      <c r="B12" s="6">
        <v>178977941.25999999</v>
      </c>
      <c r="C12" s="6">
        <v>2770267.27</v>
      </c>
      <c r="D12" s="11">
        <f t="shared" si="0"/>
        <v>1.5478260899066061</v>
      </c>
    </row>
    <row r="13" spans="1:8" ht="24">
      <c r="A13" s="5" t="s">
        <v>8</v>
      </c>
      <c r="B13" s="6">
        <v>45099920</v>
      </c>
      <c r="C13" s="6">
        <v>2133372.42</v>
      </c>
      <c r="D13" s="11">
        <f t="shared" si="0"/>
        <v>4.7303241779586305</v>
      </c>
    </row>
    <row r="14" spans="1:8" ht="27" customHeight="1">
      <c r="A14" s="5" t="s">
        <v>14</v>
      </c>
      <c r="B14" s="6">
        <v>90730880</v>
      </c>
      <c r="C14" s="6">
        <v>11400189.970000001</v>
      </c>
      <c r="D14" s="11">
        <f t="shared" si="0"/>
        <v>12.564840074294443</v>
      </c>
    </row>
    <row r="15" spans="1:8" ht="24">
      <c r="A15" s="5" t="s">
        <v>9</v>
      </c>
      <c r="B15" s="6">
        <v>298119160</v>
      </c>
      <c r="C15" s="6">
        <v>-47810357.25</v>
      </c>
      <c r="D15" s="11">
        <f t="shared" si="0"/>
        <v>-16.037331263780562</v>
      </c>
    </row>
    <row r="16" spans="1:8" ht="24">
      <c r="A16" s="5" t="s">
        <v>10</v>
      </c>
      <c r="B16" s="6">
        <v>17299320</v>
      </c>
      <c r="C16" s="6">
        <v>860270.69</v>
      </c>
      <c r="D16" s="11">
        <f t="shared" si="0"/>
        <v>4.9728584129318376</v>
      </c>
    </row>
    <row r="17" spans="1:4" ht="24">
      <c r="A17" s="5" t="s">
        <v>11</v>
      </c>
      <c r="B17" s="6">
        <v>84168440</v>
      </c>
      <c r="C17" s="6">
        <v>9653166.75</v>
      </c>
      <c r="D17" s="11">
        <f t="shared" si="0"/>
        <v>11.46886736881425</v>
      </c>
    </row>
    <row r="18" spans="1:4" ht="24">
      <c r="A18" s="5" t="s">
        <v>19</v>
      </c>
      <c r="B18" s="6">
        <v>116508093</v>
      </c>
      <c r="C18" s="6">
        <v>5306991.46</v>
      </c>
      <c r="D18" s="11">
        <f t="shared" si="0"/>
        <v>4.5550410476635301</v>
      </c>
    </row>
    <row r="19" spans="1:4" ht="24">
      <c r="A19" s="5" t="s">
        <v>12</v>
      </c>
      <c r="B19" s="6">
        <v>45018939</v>
      </c>
      <c r="C19" s="6">
        <v>2867317.29</v>
      </c>
      <c r="D19" s="11">
        <f t="shared" si="0"/>
        <v>6.3691356431123349</v>
      </c>
    </row>
    <row r="20" spans="1:4" ht="24">
      <c r="A20" s="5" t="s">
        <v>13</v>
      </c>
      <c r="B20" s="6">
        <v>13761293</v>
      </c>
      <c r="C20" s="6">
        <v>1255595.48</v>
      </c>
      <c r="D20" s="11">
        <f t="shared" si="0"/>
        <v>9.1241097766031132</v>
      </c>
    </row>
    <row r="21" spans="1:4">
      <c r="A21" s="7" t="s">
        <v>16</v>
      </c>
      <c r="B21" s="8">
        <f>SUM(B8:B20)</f>
        <v>1291586110.26</v>
      </c>
      <c r="C21" s="8">
        <f>SUM(C8:C20)</f>
        <v>8958350.6899999958</v>
      </c>
      <c r="D21" s="12">
        <f t="shared" si="0"/>
        <v>0.69359298763259802</v>
      </c>
    </row>
    <row r="22" spans="1:4" ht="24">
      <c r="A22" s="5" t="s">
        <v>15</v>
      </c>
      <c r="B22" s="6">
        <v>2951076996.5300002</v>
      </c>
      <c r="C22" s="6">
        <v>181485661.03999999</v>
      </c>
      <c r="D22" s="11">
        <f t="shared" si="0"/>
        <v>6.1498111114484111</v>
      </c>
    </row>
    <row r="23" spans="1:4">
      <c r="A23" s="9" t="s">
        <v>2</v>
      </c>
      <c r="B23" s="10">
        <f>SUM(B21:B22)</f>
        <v>4242663106.79</v>
      </c>
      <c r="C23" s="10">
        <f>SUM(C21:C22)</f>
        <v>190444011.72999999</v>
      </c>
      <c r="D23" s="13">
        <f t="shared" si="0"/>
        <v>4.4887846839691683</v>
      </c>
    </row>
    <row r="24" spans="1:4" ht="35.85" customHeight="1"/>
    <row r="25" spans="1:4" ht="48.75" customHeight="1">
      <c r="A25" s="21"/>
      <c r="B25" s="22"/>
      <c r="C25" s="22"/>
      <c r="D25" s="22"/>
    </row>
  </sheetData>
  <mergeCells count="5">
    <mergeCell ref="A2:D2"/>
    <mergeCell ref="A3:C3"/>
    <mergeCell ref="A4:C4"/>
    <mergeCell ref="A5:C5"/>
    <mergeCell ref="A25:D25"/>
  </mergeCells>
  <pageMargins left="0.74803149606299213" right="0.1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5"/>
  <sheetViews>
    <sheetView showGridLines="0" topLeftCell="A11" workbookViewId="0">
      <selection activeCell="B24" sqref="B24"/>
    </sheetView>
  </sheetViews>
  <sheetFormatPr defaultColWidth="9.28515625" defaultRowHeight="12.75" customHeight="1"/>
  <cols>
    <col min="1" max="1" width="47.28515625" style="15" customWidth="1"/>
    <col min="2" max="2" width="14.7109375" style="15" customWidth="1"/>
    <col min="3" max="3" width="15.42578125" style="15" customWidth="1"/>
    <col min="4" max="4" width="7.28515625" style="15" customWidth="1"/>
    <col min="5" max="6" width="9.28515625" style="15" customWidth="1"/>
    <col min="7" max="7" width="13.28515625" style="15" customWidth="1"/>
    <col min="8" max="10" width="9.28515625" style="15" customWidth="1"/>
    <col min="11" max="16384" width="9.28515625" style="15"/>
  </cols>
  <sheetData>
    <row r="1" spans="1:8" ht="14.25">
      <c r="A1" s="2"/>
      <c r="B1" s="2"/>
      <c r="C1" s="2"/>
      <c r="D1" s="2"/>
      <c r="E1" s="2"/>
      <c r="F1" s="2"/>
      <c r="G1" s="3"/>
      <c r="H1" s="3"/>
    </row>
    <row r="2" spans="1:8" ht="74.25" customHeight="1">
      <c r="A2" s="18" t="s">
        <v>22</v>
      </c>
      <c r="B2" s="18"/>
      <c r="C2" s="18"/>
      <c r="D2" s="18"/>
    </row>
    <row r="3" spans="1:8">
      <c r="A3" s="19"/>
      <c r="B3" s="20"/>
      <c r="C3" s="20"/>
    </row>
    <row r="4" spans="1:8">
      <c r="A4" s="19"/>
      <c r="B4" s="20"/>
      <c r="C4" s="20"/>
    </row>
    <row r="5" spans="1:8">
      <c r="A5" s="19"/>
      <c r="B5" s="20"/>
      <c r="C5" s="20"/>
    </row>
    <row r="6" spans="1:8">
      <c r="A6" s="1" t="s">
        <v>0</v>
      </c>
    </row>
    <row r="7" spans="1:8" ht="35.65" customHeight="1">
      <c r="A7" s="4" t="s">
        <v>1</v>
      </c>
      <c r="B7" s="4" t="s">
        <v>20</v>
      </c>
      <c r="C7" s="4" t="s">
        <v>17</v>
      </c>
      <c r="D7" s="4" t="s">
        <v>18</v>
      </c>
    </row>
    <row r="8" spans="1:8" ht="24">
      <c r="A8" s="5" t="s">
        <v>3</v>
      </c>
      <c r="B8" s="6">
        <v>148970005</v>
      </c>
      <c r="C8" s="6">
        <v>-5139874.49</v>
      </c>
      <c r="D8" s="11">
        <f>C8/B8*100</f>
        <v>-3.4502747650441443</v>
      </c>
    </row>
    <row r="9" spans="1:8" ht="24">
      <c r="A9" s="5" t="s">
        <v>4</v>
      </c>
      <c r="B9" s="6">
        <v>19763750</v>
      </c>
      <c r="C9" s="6">
        <v>2712079.47</v>
      </c>
      <c r="D9" s="11">
        <f t="shared" ref="D9:D23" si="0">C9/B9*100</f>
        <v>13.722494314085132</v>
      </c>
    </row>
    <row r="10" spans="1:8" ht="24">
      <c r="A10" s="5" t="s">
        <v>5</v>
      </c>
      <c r="B10" s="6">
        <v>61448874</v>
      </c>
      <c r="C10" s="6">
        <v>13939804.130000001</v>
      </c>
      <c r="D10" s="11">
        <f t="shared" si="0"/>
        <v>22.68520677856522</v>
      </c>
    </row>
    <row r="11" spans="1:8" ht="24">
      <c r="A11" s="5" t="s">
        <v>6</v>
      </c>
      <c r="B11" s="6">
        <v>381728495</v>
      </c>
      <c r="C11" s="6">
        <v>26996279.300000001</v>
      </c>
      <c r="D11" s="11">
        <f t="shared" si="0"/>
        <v>7.0721153001690382</v>
      </c>
    </row>
    <row r="12" spans="1:8" ht="24">
      <c r="A12" s="5" t="s">
        <v>7</v>
      </c>
      <c r="B12" s="6">
        <v>178977941.25999999</v>
      </c>
      <c r="C12" s="6">
        <v>4063712.85</v>
      </c>
      <c r="D12" s="11">
        <f t="shared" si="0"/>
        <v>2.2705104446903173</v>
      </c>
    </row>
    <row r="13" spans="1:8" ht="24">
      <c r="A13" s="5" t="s">
        <v>8</v>
      </c>
      <c r="B13" s="6">
        <v>52099920</v>
      </c>
      <c r="C13" s="6">
        <v>3730422.85</v>
      </c>
      <c r="D13" s="11">
        <f t="shared" si="0"/>
        <v>7.1601316278412703</v>
      </c>
    </row>
    <row r="14" spans="1:8" ht="27" customHeight="1">
      <c r="A14" s="5" t="s">
        <v>14</v>
      </c>
      <c r="B14" s="6">
        <v>90730880</v>
      </c>
      <c r="C14" s="6">
        <v>16452603.51</v>
      </c>
      <c r="D14" s="11">
        <f t="shared" si="0"/>
        <v>18.133411149544678</v>
      </c>
    </row>
    <row r="15" spans="1:8" ht="24">
      <c r="A15" s="5" t="s">
        <v>9</v>
      </c>
      <c r="B15" s="6">
        <v>510294270</v>
      </c>
      <c r="C15" s="6">
        <v>42691114.200000003</v>
      </c>
      <c r="D15" s="11">
        <f t="shared" si="0"/>
        <v>8.3659795356902595</v>
      </c>
    </row>
    <row r="16" spans="1:8" ht="24">
      <c r="A16" s="5" t="s">
        <v>10</v>
      </c>
      <c r="B16" s="6">
        <v>20567320</v>
      </c>
      <c r="C16" s="6">
        <v>1533565.29</v>
      </c>
      <c r="D16" s="11">
        <f t="shared" si="0"/>
        <v>7.4563204637259499</v>
      </c>
    </row>
    <row r="17" spans="1:4" ht="24">
      <c r="A17" s="5" t="s">
        <v>11</v>
      </c>
      <c r="B17" s="6">
        <v>120374900</v>
      </c>
      <c r="C17" s="6">
        <v>13240375.289999999</v>
      </c>
      <c r="D17" s="11">
        <f t="shared" si="0"/>
        <v>10.999282483308397</v>
      </c>
    </row>
    <row r="18" spans="1:4" ht="24">
      <c r="A18" s="5" t="s">
        <v>19</v>
      </c>
      <c r="B18" s="6">
        <v>124508093</v>
      </c>
      <c r="C18" s="6">
        <v>14293353.060000001</v>
      </c>
      <c r="D18" s="11">
        <f t="shared" si="0"/>
        <v>11.479858630555045</v>
      </c>
    </row>
    <row r="19" spans="1:4" ht="24">
      <c r="A19" s="5" t="s">
        <v>12</v>
      </c>
      <c r="B19" s="6">
        <v>45108939</v>
      </c>
      <c r="C19" s="6">
        <v>5978182.1699999999</v>
      </c>
      <c r="D19" s="11">
        <f t="shared" si="0"/>
        <v>13.252766087005504</v>
      </c>
    </row>
    <row r="20" spans="1:4" ht="24">
      <c r="A20" s="5" t="s">
        <v>13</v>
      </c>
      <c r="B20" s="6">
        <v>13761293</v>
      </c>
      <c r="C20" s="6">
        <v>1294111.44</v>
      </c>
      <c r="D20" s="11">
        <f t="shared" si="0"/>
        <v>9.4039959762501972</v>
      </c>
    </row>
    <row r="21" spans="1:4">
      <c r="A21" s="7" t="s">
        <v>16</v>
      </c>
      <c r="B21" s="8">
        <f>SUM(B8:B20)</f>
        <v>1768334680.26</v>
      </c>
      <c r="C21" s="8">
        <f>SUM(C8:C20)</f>
        <v>141785729.06999999</v>
      </c>
      <c r="D21" s="12">
        <f t="shared" si="0"/>
        <v>8.018037006951257</v>
      </c>
    </row>
    <row r="22" spans="1:4" ht="24">
      <c r="A22" s="5" t="s">
        <v>15</v>
      </c>
      <c r="B22" s="6">
        <v>2970262003.5300002</v>
      </c>
      <c r="C22" s="6">
        <v>416784638.51999998</v>
      </c>
      <c r="D22" s="11">
        <f t="shared" si="0"/>
        <v>14.03191496321447</v>
      </c>
    </row>
    <row r="23" spans="1:4">
      <c r="A23" s="9" t="s">
        <v>2</v>
      </c>
      <c r="B23" s="10">
        <f>SUM(B21:B22)</f>
        <v>4738596683.79</v>
      </c>
      <c r="C23" s="10">
        <f>SUM(C21:C22)</f>
        <v>558570367.58999991</v>
      </c>
      <c r="D23" s="13">
        <f t="shared" si="0"/>
        <v>11.787674808889772</v>
      </c>
    </row>
    <row r="24" spans="1:4" ht="35.85" customHeight="1"/>
    <row r="25" spans="1:4" ht="48.75" customHeight="1">
      <c r="A25" s="21"/>
      <c r="B25" s="22"/>
      <c r="C25" s="22"/>
      <c r="D25" s="22"/>
    </row>
  </sheetData>
  <mergeCells count="5">
    <mergeCell ref="A2:D2"/>
    <mergeCell ref="A3:C3"/>
    <mergeCell ref="A4:C4"/>
    <mergeCell ref="A5:C5"/>
    <mergeCell ref="A25:D25"/>
  </mergeCells>
  <pageMargins left="0.88" right="0.1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3"/>
  <sheetViews>
    <sheetView showGridLines="0" workbookViewId="0">
      <selection activeCell="B16" sqref="B16"/>
    </sheetView>
  </sheetViews>
  <sheetFormatPr defaultColWidth="9.28515625" defaultRowHeight="12.75" customHeight="1"/>
  <cols>
    <col min="1" max="1" width="47.28515625" style="16" customWidth="1"/>
    <col min="2" max="2" width="14.7109375" style="16" customWidth="1"/>
    <col min="3" max="3" width="15.42578125" style="16" customWidth="1"/>
    <col min="4" max="4" width="7.28515625" style="16" customWidth="1"/>
    <col min="5" max="6" width="9.28515625" style="16" customWidth="1"/>
    <col min="7" max="7" width="13.28515625" style="16" customWidth="1"/>
    <col min="8" max="10" width="9.28515625" style="16" customWidth="1"/>
    <col min="11" max="16384" width="9.28515625" style="16"/>
  </cols>
  <sheetData>
    <row r="1" spans="1:8" ht="14.25">
      <c r="A1" s="2"/>
      <c r="B1" s="2"/>
      <c r="C1" s="2"/>
      <c r="D1" s="2"/>
      <c r="E1" s="2"/>
      <c r="F1" s="2"/>
      <c r="G1" s="3"/>
      <c r="H1" s="3"/>
    </row>
    <row r="2" spans="1:8" ht="74.25" customHeight="1">
      <c r="A2" s="18" t="s">
        <v>23</v>
      </c>
      <c r="B2" s="18"/>
      <c r="C2" s="18"/>
      <c r="D2" s="18"/>
    </row>
    <row r="3" spans="1:8">
      <c r="A3" s="19"/>
      <c r="B3" s="20"/>
      <c r="C3" s="20"/>
    </row>
    <row r="4" spans="1:8">
      <c r="A4" s="1" t="s">
        <v>0</v>
      </c>
    </row>
    <row r="5" spans="1:8" ht="35.65" customHeight="1">
      <c r="A5" s="4" t="s">
        <v>1</v>
      </c>
      <c r="B5" s="4" t="s">
        <v>20</v>
      </c>
      <c r="C5" s="4" t="s">
        <v>17</v>
      </c>
      <c r="D5" s="4" t="s">
        <v>18</v>
      </c>
    </row>
    <row r="6" spans="1:8" ht="24">
      <c r="A6" s="5" t="s">
        <v>3</v>
      </c>
      <c r="B6" s="6">
        <v>160240535</v>
      </c>
      <c r="C6" s="6">
        <v>14687807.310000001</v>
      </c>
      <c r="D6" s="11">
        <f>C6/B6*100</f>
        <v>9.1660997699489712</v>
      </c>
    </row>
    <row r="7" spans="1:8" ht="24">
      <c r="A7" s="5" t="s">
        <v>4</v>
      </c>
      <c r="B7" s="6">
        <v>23711051</v>
      </c>
      <c r="C7" s="6">
        <v>7438932.9699999997</v>
      </c>
      <c r="D7" s="11">
        <f t="shared" ref="D7:D21" si="0">C7/B7*100</f>
        <v>31.373273879761804</v>
      </c>
    </row>
    <row r="8" spans="1:8" ht="24">
      <c r="A8" s="5" t="s">
        <v>5</v>
      </c>
      <c r="B8" s="6">
        <v>73687460.5</v>
      </c>
      <c r="C8" s="6">
        <v>34824641.729999997</v>
      </c>
      <c r="D8" s="11">
        <f t="shared" si="0"/>
        <v>47.259929292854373</v>
      </c>
    </row>
    <row r="9" spans="1:8" ht="24">
      <c r="A9" s="5" t="s">
        <v>6</v>
      </c>
      <c r="B9" s="6">
        <v>434805102.69999999</v>
      </c>
      <c r="C9" s="6">
        <v>97091666.849999994</v>
      </c>
      <c r="D9" s="11">
        <f t="shared" si="0"/>
        <v>22.329928109650034</v>
      </c>
    </row>
    <row r="10" spans="1:8" ht="24">
      <c r="A10" s="5" t="s">
        <v>7</v>
      </c>
      <c r="B10" s="6">
        <v>179392231.25999999</v>
      </c>
      <c r="C10" s="6">
        <v>10076389.5</v>
      </c>
      <c r="D10" s="11">
        <f t="shared" si="0"/>
        <v>5.6169597920859262</v>
      </c>
    </row>
    <row r="11" spans="1:8" ht="24">
      <c r="A11" s="5" t="s">
        <v>8</v>
      </c>
      <c r="B11" s="6">
        <v>53099920</v>
      </c>
      <c r="C11" s="6">
        <v>10000341.23</v>
      </c>
      <c r="D11" s="11">
        <f t="shared" si="0"/>
        <v>18.83306270517922</v>
      </c>
    </row>
    <row r="12" spans="1:8" ht="27" customHeight="1">
      <c r="A12" s="5" t="s">
        <v>14</v>
      </c>
      <c r="B12" s="6">
        <v>536603230</v>
      </c>
      <c r="C12" s="6">
        <v>139952616.16</v>
      </c>
      <c r="D12" s="11">
        <f t="shared" si="0"/>
        <v>26.08121016342</v>
      </c>
    </row>
    <row r="13" spans="1:8" ht="24">
      <c r="A13" s="5" t="s">
        <v>9</v>
      </c>
      <c r="B13" s="6">
        <v>23067320</v>
      </c>
      <c r="C13" s="6">
        <v>4376684.1399999997</v>
      </c>
      <c r="D13" s="11">
        <f t="shared" si="0"/>
        <v>18.97352679028166</v>
      </c>
    </row>
    <row r="14" spans="1:8" ht="24">
      <c r="A14" s="5" t="s">
        <v>10</v>
      </c>
      <c r="B14" s="6">
        <v>154203250.96000001</v>
      </c>
      <c r="C14" s="6">
        <v>44570564.579999998</v>
      </c>
      <c r="D14" s="11">
        <f t="shared" si="0"/>
        <v>28.903777516053474</v>
      </c>
    </row>
    <row r="15" spans="1:8" ht="24">
      <c r="A15" s="5" t="s">
        <v>11</v>
      </c>
      <c r="B15" s="6">
        <v>143167350</v>
      </c>
      <c r="C15" s="6">
        <v>42908468.43</v>
      </c>
      <c r="D15" s="11">
        <f t="shared" si="0"/>
        <v>29.970847703753684</v>
      </c>
    </row>
    <row r="16" spans="1:8" ht="24">
      <c r="A16" s="5" t="s">
        <v>19</v>
      </c>
      <c r="B16" s="6">
        <v>57377967.640000001</v>
      </c>
      <c r="C16" s="6">
        <v>24120267.489999998</v>
      </c>
      <c r="D16" s="11">
        <f t="shared" si="0"/>
        <v>42.03750756969125</v>
      </c>
    </row>
    <row r="17" spans="1:4" ht="24">
      <c r="A17" s="5" t="s">
        <v>12</v>
      </c>
      <c r="B17" s="6">
        <v>15382003</v>
      </c>
      <c r="C17" s="6">
        <v>5048995.9400000004</v>
      </c>
      <c r="D17" s="11">
        <f t="shared" si="0"/>
        <v>32.824047297351328</v>
      </c>
    </row>
    <row r="18" spans="1:4" ht="24">
      <c r="A18" s="5" t="s">
        <v>13</v>
      </c>
      <c r="B18" s="6">
        <v>100740066.59999999</v>
      </c>
      <c r="C18" s="6">
        <v>45047207.210000001</v>
      </c>
      <c r="D18" s="11">
        <f t="shared" si="0"/>
        <v>44.716276979312624</v>
      </c>
    </row>
    <row r="19" spans="1:4">
      <c r="A19" s="7" t="s">
        <v>16</v>
      </c>
      <c r="B19" s="8">
        <f>SUM(B6:B18)</f>
        <v>1955477488.6600001</v>
      </c>
      <c r="C19" s="8">
        <f>SUM(C6:C18)</f>
        <v>480144583.53999996</v>
      </c>
      <c r="D19" s="12">
        <f t="shared" si="0"/>
        <v>24.553828224789292</v>
      </c>
    </row>
    <row r="20" spans="1:4" ht="24">
      <c r="A20" s="5" t="s">
        <v>15</v>
      </c>
      <c r="B20" s="6">
        <v>3088489249.0100002</v>
      </c>
      <c r="C20" s="6">
        <v>1693941754.27</v>
      </c>
      <c r="D20" s="11">
        <f t="shared" si="0"/>
        <v>54.846937052249231</v>
      </c>
    </row>
    <row r="21" spans="1:4">
      <c r="A21" s="9" t="s">
        <v>2</v>
      </c>
      <c r="B21" s="10">
        <f>SUM(B19:B20)</f>
        <v>5043966737.6700001</v>
      </c>
      <c r="C21" s="10">
        <f>SUM(C19:C20)</f>
        <v>2174086337.8099999</v>
      </c>
      <c r="D21" s="13">
        <f t="shared" si="0"/>
        <v>43.102709650585311</v>
      </c>
    </row>
    <row r="22" spans="1:4" ht="35.85" customHeight="1"/>
    <row r="23" spans="1:4" ht="48.75" customHeight="1">
      <c r="A23" s="21"/>
      <c r="B23" s="22"/>
      <c r="C23" s="22"/>
      <c r="D23" s="22"/>
    </row>
  </sheetData>
  <mergeCells count="3">
    <mergeCell ref="A2:D2"/>
    <mergeCell ref="A3:C3"/>
    <mergeCell ref="A23:D23"/>
  </mergeCells>
  <pageMargins left="0.88" right="0.1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C10" sqref="C10"/>
    </sheetView>
  </sheetViews>
  <sheetFormatPr defaultColWidth="9.28515625" defaultRowHeight="12.75"/>
  <cols>
    <col min="1" max="1" width="47.28515625" style="17" customWidth="1"/>
    <col min="2" max="2" width="14.7109375" style="17" customWidth="1"/>
    <col min="3" max="3" width="15.42578125" style="17" customWidth="1"/>
    <col min="4" max="4" width="7.28515625" style="17" customWidth="1"/>
    <col min="5" max="6" width="9.28515625" style="17" customWidth="1"/>
    <col min="7" max="7" width="13.28515625" style="17" customWidth="1"/>
    <col min="8" max="10" width="9.28515625" style="17" customWidth="1"/>
    <col min="11" max="16384" width="9.28515625" style="17"/>
  </cols>
  <sheetData>
    <row r="1" spans="1:8" ht="14.25">
      <c r="A1" s="2"/>
      <c r="B1" s="2"/>
      <c r="C1" s="2"/>
      <c r="D1" s="2"/>
      <c r="E1" s="2"/>
      <c r="F1" s="2"/>
      <c r="G1" s="3"/>
      <c r="H1" s="3"/>
    </row>
    <row r="2" spans="1:8" ht="74.25" customHeight="1">
      <c r="A2" s="18" t="s">
        <v>24</v>
      </c>
      <c r="B2" s="18"/>
      <c r="C2" s="18"/>
      <c r="D2" s="18"/>
    </row>
    <row r="3" spans="1:8">
      <c r="A3" s="19"/>
      <c r="B3" s="20"/>
      <c r="C3" s="20"/>
    </row>
    <row r="4" spans="1:8">
      <c r="A4" s="1" t="s">
        <v>0</v>
      </c>
    </row>
    <row r="5" spans="1:8" ht="35.65" customHeight="1">
      <c r="A5" s="4" t="s">
        <v>1</v>
      </c>
      <c r="B5" s="4" t="s">
        <v>20</v>
      </c>
      <c r="C5" s="4" t="s">
        <v>17</v>
      </c>
      <c r="D5" s="4" t="s">
        <v>18</v>
      </c>
    </row>
    <row r="6" spans="1:8" ht="24">
      <c r="A6" s="5" t="s">
        <v>3</v>
      </c>
      <c r="B6" s="23">
        <v>110619935</v>
      </c>
      <c r="C6" s="23">
        <v>95548228.680000007</v>
      </c>
      <c r="D6" s="11">
        <f>C6/B6*100</f>
        <v>86.37523487968059</v>
      </c>
    </row>
    <row r="7" spans="1:8" ht="24">
      <c r="A7" s="5" t="s">
        <v>4</v>
      </c>
      <c r="B7" s="23">
        <v>39826466.25</v>
      </c>
      <c r="C7" s="23">
        <v>32501703.300000001</v>
      </c>
      <c r="D7" s="11">
        <f t="shared" ref="D7:D21" si="0">C7/B7*100</f>
        <v>81.608303121796553</v>
      </c>
    </row>
    <row r="8" spans="1:8" ht="24">
      <c r="A8" s="5" t="s">
        <v>5</v>
      </c>
      <c r="B8" s="23">
        <v>97134528.5</v>
      </c>
      <c r="C8" s="23">
        <v>101816497.97</v>
      </c>
      <c r="D8" s="11">
        <f t="shared" si="0"/>
        <v>104.82008770959339</v>
      </c>
    </row>
    <row r="9" spans="1:8" ht="24">
      <c r="A9" s="5" t="s">
        <v>6</v>
      </c>
      <c r="B9" s="23">
        <v>233705552.44</v>
      </c>
      <c r="C9" s="23">
        <v>233848563.90000001</v>
      </c>
      <c r="D9" s="11">
        <f t="shared" si="0"/>
        <v>100.06119300911207</v>
      </c>
    </row>
    <row r="10" spans="1:8" ht="24">
      <c r="A10" s="5" t="s">
        <v>7</v>
      </c>
      <c r="B10" s="23">
        <v>98689771.260000005</v>
      </c>
      <c r="C10" s="23">
        <v>99834253.900000006</v>
      </c>
      <c r="D10" s="11">
        <f t="shared" si="0"/>
        <v>101.1596770621596</v>
      </c>
    </row>
    <row r="11" spans="1:8" ht="24">
      <c r="A11" s="5" t="s">
        <v>8</v>
      </c>
      <c r="B11" s="23">
        <v>50787260</v>
      </c>
      <c r="C11" s="23">
        <v>48019954.359999999</v>
      </c>
      <c r="D11" s="11">
        <f t="shared" si="0"/>
        <v>94.551181457712033</v>
      </c>
    </row>
    <row r="12" spans="1:8" ht="27" customHeight="1">
      <c r="A12" s="5" t="s">
        <v>14</v>
      </c>
      <c r="B12" s="23">
        <v>110350558.90000001</v>
      </c>
      <c r="C12" s="23">
        <v>107869444.3</v>
      </c>
      <c r="D12" s="11">
        <f t="shared" si="0"/>
        <v>97.751606675369544</v>
      </c>
    </row>
    <row r="13" spans="1:8" ht="24">
      <c r="A13" s="5" t="s">
        <v>9</v>
      </c>
      <c r="B13" s="23">
        <v>392775070</v>
      </c>
      <c r="C13" s="23">
        <v>396545455.51999998</v>
      </c>
      <c r="D13" s="11">
        <f t="shared" si="0"/>
        <v>100.95993503864693</v>
      </c>
    </row>
    <row r="14" spans="1:8" ht="24">
      <c r="A14" s="5" t="s">
        <v>10</v>
      </c>
      <c r="B14" s="23">
        <v>19509286</v>
      </c>
      <c r="C14" s="23">
        <v>19267711.77</v>
      </c>
      <c r="D14" s="11">
        <f t="shared" si="0"/>
        <v>98.761747457082734</v>
      </c>
    </row>
    <row r="15" spans="1:8" ht="24">
      <c r="A15" s="5" t="s">
        <v>11</v>
      </c>
      <c r="B15" s="23">
        <v>148970659.06</v>
      </c>
      <c r="C15" s="23">
        <v>136238895.16</v>
      </c>
      <c r="D15" s="11">
        <f t="shared" si="0"/>
        <v>91.453509046454514</v>
      </c>
    </row>
    <row r="16" spans="1:8" ht="24">
      <c r="A16" s="5" t="s">
        <v>19</v>
      </c>
      <c r="B16" s="23">
        <v>140102499.80000001</v>
      </c>
      <c r="C16" s="23">
        <v>141849090.93000001</v>
      </c>
      <c r="D16" s="11">
        <f t="shared" si="0"/>
        <v>101.24665236701222</v>
      </c>
    </row>
    <row r="17" spans="1:4" ht="24">
      <c r="A17" s="5" t="s">
        <v>12</v>
      </c>
      <c r="B17" s="23">
        <v>59254634.310000002</v>
      </c>
      <c r="C17" s="23">
        <v>71424129.030000001</v>
      </c>
      <c r="D17" s="11">
        <f t="shared" si="0"/>
        <v>120.53762521988298</v>
      </c>
    </row>
    <row r="18" spans="1:4" ht="24">
      <c r="A18" s="5" t="s">
        <v>13</v>
      </c>
      <c r="B18" s="23">
        <v>15712803</v>
      </c>
      <c r="C18" s="23">
        <v>15814768.869999999</v>
      </c>
      <c r="D18" s="11">
        <f t="shared" si="0"/>
        <v>100.64893494814386</v>
      </c>
    </row>
    <row r="19" spans="1:4">
      <c r="A19" s="7" t="s">
        <v>16</v>
      </c>
      <c r="B19" s="24">
        <f>SUM(B6:B18)</f>
        <v>1517439024.5199997</v>
      </c>
      <c r="C19" s="24">
        <f>SUM(C6:C18)</f>
        <v>1500578697.6899998</v>
      </c>
      <c r="D19" s="12">
        <f t="shared" si="0"/>
        <v>98.888895925466713</v>
      </c>
    </row>
    <row r="20" spans="1:4" ht="24">
      <c r="A20" s="5" t="s">
        <v>15</v>
      </c>
      <c r="B20" s="23">
        <v>3090779271.9400001</v>
      </c>
      <c r="C20" s="23">
        <v>3211028640.8699999</v>
      </c>
      <c r="D20" s="11">
        <f t="shared" si="0"/>
        <v>103.89058416502588</v>
      </c>
    </row>
    <row r="21" spans="1:4">
      <c r="A21" s="9" t="s">
        <v>2</v>
      </c>
      <c r="B21" s="10">
        <f>SUM(B19:B20)</f>
        <v>4608218296.46</v>
      </c>
      <c r="C21" s="10">
        <f>SUM(C19:C20)</f>
        <v>4711607338.5599995</v>
      </c>
      <c r="D21" s="13">
        <f t="shared" si="0"/>
        <v>102.24357952355301</v>
      </c>
    </row>
    <row r="22" spans="1:4" ht="35.85" customHeight="1"/>
    <row r="23" spans="1:4" ht="48.75" customHeight="1">
      <c r="A23" s="21"/>
      <c r="B23" s="22"/>
      <c r="C23" s="22"/>
      <c r="D23" s="22"/>
    </row>
  </sheetData>
  <mergeCells count="3">
    <mergeCell ref="A2:D2"/>
    <mergeCell ref="A3:C3"/>
    <mergeCell ref="A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01.02.</vt:lpstr>
      <vt:lpstr>на 01.03.</vt:lpstr>
      <vt:lpstr>на 01.07.</vt:lpstr>
      <vt:lpstr>на 01.10.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Георгиевна</dc:creator>
  <dc:description>POI HSSF rep:2.34.0.144</dc:description>
  <cp:lastModifiedBy>Irina_V_I</cp:lastModifiedBy>
  <cp:lastPrinted>2019-04-02T09:24:27Z</cp:lastPrinted>
  <dcterms:created xsi:type="dcterms:W3CDTF">2014-12-12T14:10:47Z</dcterms:created>
  <dcterms:modified xsi:type="dcterms:W3CDTF">2020-03-19T09:37:12Z</dcterms:modified>
</cp:coreProperties>
</file>