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D19"/>
  <c r="C18"/>
  <c r="B18"/>
  <c r="B20" s="1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D18" l="1"/>
  <c r="E18"/>
  <c r="C20"/>
  <c r="E20" s="1"/>
  <c r="D20" l="1"/>
</calcChain>
</file>

<file path=xl/sharedStrings.xml><?xml version="1.0" encoding="utf-8"?>
<sst xmlns="http://schemas.openxmlformats.org/spreadsheetml/2006/main" count="23" uniqueCount="23">
  <si>
    <t>Единица измерения руб.</t>
  </si>
  <si>
    <t>Бюджет</t>
  </si>
  <si>
    <t>Ассигнования 2019 год</t>
  </si>
  <si>
    <t>Финансирование</t>
  </si>
  <si>
    <t>Остаток ассигнований</t>
  </si>
  <si>
    <t>%исп.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</si>
  <si>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</si>
  <si>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</si>
  <si>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</si>
  <si>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</si>
  <si>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</si>
  <si>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</si>
  <si>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</si>
  <si>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</si>
  <si>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</si>
  <si>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</si>
  <si>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</si>
  <si>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</si>
  <si>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</si>
  <si>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</si>
  <si>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</si>
  <si>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</si>
  <si>
    <t>Исполнение расходной части бюджета муниципального образования 
Тосненский район Ленинградской области и бюджетов городских и сельских поселений по состоянию 
за 2019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</si>
</sst>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D19" sqref="D19"/>
    </sheetView>
  </sheetViews>
  <sheetFormatPr defaultRowHeight="12"/>
  <cols>
    <col min="1" max="1" width="35.140625" style="2" customWidth="1"/>
    <col min="2" max="2" width="15.5703125" style="10" customWidth="1"/>
    <col min="3" max="3" width="16.28515625" style="10" customWidth="1"/>
    <col min="4" max="4" width="14.5703125" style="2" customWidth="1"/>
    <col min="5" max="5" width="9.7109375" style="2" customWidth="1"/>
    <col min="6" max="6" width="9.140625" style="1"/>
    <col min="7" max="16384" width="9.140625" style="2"/>
  </cols>
  <sheetData>
    <row r="1" spans="1:5" ht="65.25" customHeight="1">
      <c r="A1" s="11" t="s">
        <v>22</v>
      </c>
      <c r="B1" s="11"/>
      <c r="C1" s="11"/>
      <c r="D1" s="11"/>
      <c r="E1" s="11"/>
    </row>
    <row r="3" spans="1:5">
      <c r="A3" s="3" t="s">
        <v>0</v>
      </c>
      <c r="B3" s="3"/>
      <c r="C3" s="3"/>
      <c r="D3" s="3"/>
      <c r="E3" s="3"/>
    </row>
    <row r="4" spans="1:5" ht="31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30" customHeight="1">
      <c r="A5" s="5" t="s">
        <v>6</v>
      </c>
      <c r="B5" s="12">
        <v>121057263.59999999</v>
      </c>
      <c r="C5" s="12">
        <v>90009764.390000001</v>
      </c>
      <c r="D5" s="6">
        <f t="shared" ref="D5:D20" si="0">B5-C5</f>
        <v>31047499.209999993</v>
      </c>
      <c r="E5" s="6">
        <f t="shared" ref="E5:E20" si="1">C5/B5*100</f>
        <v>74.353047238381492</v>
      </c>
    </row>
    <row r="6" spans="1:5" ht="30" customHeight="1">
      <c r="A6" s="5" t="s">
        <v>7</v>
      </c>
      <c r="B6" s="12">
        <v>39998643.32</v>
      </c>
      <c r="C6" s="12">
        <v>32144017.510000002</v>
      </c>
      <c r="D6" s="6">
        <f t="shared" si="0"/>
        <v>7854625.8099999987</v>
      </c>
      <c r="E6" s="6">
        <f t="shared" si="1"/>
        <v>80.362769439051064</v>
      </c>
    </row>
    <row r="7" spans="1:5" ht="30" customHeight="1">
      <c r="A7" s="5" t="s">
        <v>8</v>
      </c>
      <c r="B7" s="12">
        <v>79053800.079999998</v>
      </c>
      <c r="C7" s="12">
        <v>77012313.319999993</v>
      </c>
      <c r="D7" s="6">
        <f t="shared" si="0"/>
        <v>2041486.7600000054</v>
      </c>
      <c r="E7" s="6">
        <f t="shared" si="1"/>
        <v>97.41759819523655</v>
      </c>
    </row>
    <row r="8" spans="1:5" ht="30" customHeight="1">
      <c r="A8" s="5" t="s">
        <v>9</v>
      </c>
      <c r="B8" s="12">
        <v>255994216.03999999</v>
      </c>
      <c r="C8" s="12">
        <v>239277191.05000001</v>
      </c>
      <c r="D8" s="6">
        <f t="shared" si="0"/>
        <v>16717024.98999998</v>
      </c>
      <c r="E8" s="6">
        <f t="shared" si="1"/>
        <v>93.469764571794897</v>
      </c>
    </row>
    <row r="9" spans="1:5" ht="30" customHeight="1">
      <c r="A9" s="5" t="s">
        <v>10</v>
      </c>
      <c r="B9" s="12">
        <v>102636368.72</v>
      </c>
      <c r="C9" s="12">
        <v>26084566.07</v>
      </c>
      <c r="D9" s="6">
        <f t="shared" si="0"/>
        <v>76551802.650000006</v>
      </c>
      <c r="E9" s="6">
        <f t="shared" si="1"/>
        <v>25.414544956438128</v>
      </c>
    </row>
    <row r="10" spans="1:5" ht="30" customHeight="1">
      <c r="A10" s="5" t="s">
        <v>11</v>
      </c>
      <c r="B10" s="12">
        <v>54838675</v>
      </c>
      <c r="C10" s="12">
        <v>52485537.770000003</v>
      </c>
      <c r="D10" s="6">
        <f t="shared" si="0"/>
        <v>2353137.2299999967</v>
      </c>
      <c r="E10" s="6">
        <f t="shared" si="1"/>
        <v>95.708982337738831</v>
      </c>
    </row>
    <row r="11" spans="1:5" ht="30" customHeight="1">
      <c r="A11" s="5" t="s">
        <v>12</v>
      </c>
      <c r="B11" s="12">
        <v>500770841.23000002</v>
      </c>
      <c r="C11" s="12">
        <v>482205164.87</v>
      </c>
      <c r="D11" s="6">
        <f t="shared" si="0"/>
        <v>18565676.360000014</v>
      </c>
      <c r="E11" s="6">
        <f t="shared" si="1"/>
        <v>96.29258039178184</v>
      </c>
    </row>
    <row r="12" spans="1:5" ht="36">
      <c r="A12" s="5" t="s">
        <v>13</v>
      </c>
      <c r="B12" s="12">
        <v>22108307.600000001</v>
      </c>
      <c r="C12" s="12">
        <v>19740645.969999999</v>
      </c>
      <c r="D12" s="6">
        <f t="shared" si="0"/>
        <v>2367661.6300000027</v>
      </c>
      <c r="E12" s="6">
        <f t="shared" si="1"/>
        <v>89.29062471520885</v>
      </c>
    </row>
    <row r="13" spans="1:5" ht="30" customHeight="1">
      <c r="A13" s="5" t="s">
        <v>14</v>
      </c>
      <c r="B13" s="12">
        <v>148366150.87</v>
      </c>
      <c r="C13" s="12">
        <v>129287716.55</v>
      </c>
      <c r="D13" s="6">
        <f t="shared" si="0"/>
        <v>19078434.320000008</v>
      </c>
      <c r="E13" s="6">
        <f t="shared" si="1"/>
        <v>87.140979119478047</v>
      </c>
    </row>
    <row r="14" spans="1:5" ht="30" customHeight="1">
      <c r="A14" s="5" t="s">
        <v>15</v>
      </c>
      <c r="B14" s="12">
        <v>136924601.80000001</v>
      </c>
      <c r="C14" s="12">
        <v>127667509.18000001</v>
      </c>
      <c r="D14" s="6">
        <f t="shared" si="0"/>
        <v>9257092.6200000048</v>
      </c>
      <c r="E14" s="6">
        <f t="shared" si="1"/>
        <v>93.239277311522557</v>
      </c>
    </row>
    <row r="15" spans="1:5" ht="30" customHeight="1">
      <c r="A15" s="5" t="s">
        <v>16</v>
      </c>
      <c r="B15" s="12">
        <v>71968245.359999999</v>
      </c>
      <c r="C15" s="12">
        <v>67914218.030000001</v>
      </c>
      <c r="D15" s="6">
        <f t="shared" si="0"/>
        <v>4054027.3299999982</v>
      </c>
      <c r="E15" s="6">
        <f t="shared" si="1"/>
        <v>94.366922092207588</v>
      </c>
    </row>
    <row r="16" spans="1:5" ht="30" customHeight="1">
      <c r="A16" s="5" t="s">
        <v>17</v>
      </c>
      <c r="B16" s="12">
        <v>17962678.780000001</v>
      </c>
      <c r="C16" s="12">
        <v>16902523.129999999</v>
      </c>
      <c r="D16" s="6">
        <f t="shared" si="0"/>
        <v>1060155.6500000022</v>
      </c>
      <c r="E16" s="6">
        <f t="shared" si="1"/>
        <v>94.098009194595178</v>
      </c>
    </row>
    <row r="17" spans="1:5" ht="39.75" customHeight="1">
      <c r="A17" s="5" t="s">
        <v>18</v>
      </c>
      <c r="B17" s="12">
        <v>117354221.90000001</v>
      </c>
      <c r="C17" s="12">
        <v>111561390.34999999</v>
      </c>
      <c r="D17" s="6">
        <f t="shared" si="0"/>
        <v>5792831.5500000119</v>
      </c>
      <c r="E17" s="6">
        <f t="shared" si="1"/>
        <v>95.063806434730395</v>
      </c>
    </row>
    <row r="18" spans="1:5" ht="16.5" customHeight="1">
      <c r="A18" s="7" t="s">
        <v>19</v>
      </c>
      <c r="B18" s="8">
        <f>SUM(B5:B17)</f>
        <v>1669034014.3</v>
      </c>
      <c r="C18" s="8">
        <f>SUM(C5:C17)</f>
        <v>1472292558.1900001</v>
      </c>
      <c r="D18" s="8">
        <f t="shared" si="0"/>
        <v>196741456.1099999</v>
      </c>
      <c r="E18" s="8">
        <f t="shared" si="1"/>
        <v>88.212256046051039</v>
      </c>
    </row>
    <row r="19" spans="1:5" ht="33.75" customHeight="1">
      <c r="A19" s="5" t="s">
        <v>20</v>
      </c>
      <c r="B19" s="12">
        <v>3179773326.96</v>
      </c>
      <c r="C19" s="12">
        <v>2991453824.4299998</v>
      </c>
      <c r="D19" s="6">
        <f>B19-C19</f>
        <v>188319502.53000021</v>
      </c>
      <c r="E19" s="6">
        <f>C19/B19*100</f>
        <v>94.077580910144889</v>
      </c>
    </row>
    <row r="20" spans="1:5" ht="19.5" customHeight="1">
      <c r="A20" s="9" t="s">
        <v>21</v>
      </c>
      <c r="B20" s="8">
        <f>SUM(B18:B19)</f>
        <v>4848807341.2600002</v>
      </c>
      <c r="C20" s="8">
        <f>SUM(C18:C19)</f>
        <v>4463746382.6199999</v>
      </c>
      <c r="D20" s="8">
        <f t="shared" si="0"/>
        <v>385060958.64000034</v>
      </c>
      <c r="E20" s="8">
        <f t="shared" si="1"/>
        <v>92.058645940345002</v>
      </c>
    </row>
  </sheetData>
  <mergeCells count="1">
    <mergeCell ref="A1:E1"/>
  </mergeCells>
  <pageMargins left="0.49" right="0.3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2019-10-16T13:39:06Z</cp:lastPrinted>
  <dcterms:created xsi:type="dcterms:W3CDTF">2019-04-04T11:00:29Z</dcterms:created>
  <dcterms:modified xsi:type="dcterms:W3CDTF">2020-03-19T09:38:57Z</dcterms:modified>
</cp:coreProperties>
</file>