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  <c r="C18"/>
  <c r="D18" s="1"/>
  <c r="B18"/>
  <c r="B20" s="1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18" l="1"/>
  <c r="C20"/>
  <c r="E20" s="1"/>
  <c r="D20" l="1"/>
</calcChain>
</file>

<file path=xl/sharedStrings.xml><?xml version="1.0" encoding="utf-8"?>
<sst xmlns="http://schemas.openxmlformats.org/spreadsheetml/2006/main" count="23" uniqueCount="23">
  <si>
    <t>Единица измерения руб.</t>
  </si>
  <si>
    <t>Бюджет</t>
  </si>
  <si>
    <t>Остаток ассигнований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</si>
  <si>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</si>
  <si>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</si>
  <si>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</si>
  <si>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</si>
  <si>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</si>
  <si>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</si>
  <si>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</si>
  <si>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</si>
  <si>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</si>
  <si>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</si>
  <si>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</si>
  <si>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</si>
  <si>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</si>
  <si>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</si>
  <si>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</si>
  <si>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</si>
  <si>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</si>
  <si>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Исполнение расходной части бюджета муниципального образования 
Тосненский район Ленинградской области и бюджетов городских и сельских поселений по состоянию 
на 01.10.2020</t>
  </si>
  <si>
    <t>Факт</t>
  </si>
  <si>
    <t>План 
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</si>
</sst>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/>
    <xf numFmtId="0" fontId="7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4" sqref="B4"/>
    </sheetView>
  </sheetViews>
  <sheetFormatPr defaultRowHeight="15"/>
  <cols>
    <col min="1" max="1" width="35.140625" customWidth="1"/>
    <col min="2" max="2" width="15.5703125" style="12" customWidth="1"/>
    <col min="3" max="3" width="16.28515625" style="12" customWidth="1"/>
    <col min="4" max="4" width="14.5703125" customWidth="1"/>
    <col min="5" max="5" width="9.7109375" customWidth="1"/>
    <col min="6" max="6" width="9.140625" style="1"/>
  </cols>
  <sheetData>
    <row r="1" spans="1:5" ht="65.25" customHeight="1">
      <c r="A1" s="13" t="s">
        <v>20</v>
      </c>
      <c r="B1" s="13"/>
      <c r="C1" s="13"/>
      <c r="D1" s="13"/>
      <c r="E1" s="13"/>
    </row>
    <row r="3" spans="1:5">
      <c r="A3" s="2" t="s">
        <v>0</v>
      </c>
      <c r="B3" s="2"/>
      <c r="C3" s="2"/>
      <c r="D3" s="2"/>
      <c r="E3" s="2"/>
    </row>
    <row r="4" spans="1:5" ht="31.5" customHeight="1">
      <c r="A4" s="3" t="s">
        <v>1</v>
      </c>
      <c r="B4" s="4" t="s">
        <v>22</v>
      </c>
      <c r="C4" s="4" t="s">
        <v>21</v>
      </c>
      <c r="D4" s="4" t="s">
        <v>2</v>
      </c>
      <c r="E4" s="4" t="s">
        <v>3</v>
      </c>
    </row>
    <row r="5" spans="1:5" ht="30" customHeight="1">
      <c r="A5" s="5" t="s">
        <v>4</v>
      </c>
      <c r="B5" s="6">
        <v>118146920.62</v>
      </c>
      <c r="C5" s="6">
        <v>29172874.280000001</v>
      </c>
      <c r="D5" s="7">
        <f t="shared" ref="D5:D20" si="0">B5-C5</f>
        <v>88974046.340000004</v>
      </c>
      <c r="E5" s="7">
        <f t="shared" ref="E5:E20" si="1">C5/B5*100</f>
        <v>24.692031012665762</v>
      </c>
    </row>
    <row r="6" spans="1:5" ht="30" customHeight="1">
      <c r="A6" s="5" t="s">
        <v>5</v>
      </c>
      <c r="B6" s="6">
        <v>31329479.52</v>
      </c>
      <c r="C6" s="6">
        <v>23057094.440000001</v>
      </c>
      <c r="D6" s="7">
        <f t="shared" si="0"/>
        <v>8272385.0799999982</v>
      </c>
      <c r="E6" s="7">
        <f t="shared" si="1"/>
        <v>73.59552342796151</v>
      </c>
    </row>
    <row r="7" spans="1:5" ht="30" customHeight="1">
      <c r="A7" s="5" t="s">
        <v>6</v>
      </c>
      <c r="B7" s="6">
        <v>144867229.30000001</v>
      </c>
      <c r="C7" s="6">
        <v>73618347.590000004</v>
      </c>
      <c r="D7" s="7">
        <f t="shared" si="0"/>
        <v>71248881.710000008</v>
      </c>
      <c r="E7" s="7">
        <f t="shared" si="1"/>
        <v>50.817806032271506</v>
      </c>
    </row>
    <row r="8" spans="1:5" ht="30" customHeight="1">
      <c r="A8" s="5" t="s">
        <v>7</v>
      </c>
      <c r="B8" s="6">
        <v>282624305.36000001</v>
      </c>
      <c r="C8" s="6">
        <v>135121413.56</v>
      </c>
      <c r="D8" s="7">
        <f t="shared" si="0"/>
        <v>147502891.80000001</v>
      </c>
      <c r="E8" s="7">
        <f t="shared" si="1"/>
        <v>47.809551760909457</v>
      </c>
    </row>
    <row r="9" spans="1:5" ht="30" customHeight="1">
      <c r="A9" s="5" t="s">
        <v>8</v>
      </c>
      <c r="B9" s="6">
        <v>222363084.52000001</v>
      </c>
      <c r="C9" s="6">
        <v>20949182.629999999</v>
      </c>
      <c r="D9" s="7">
        <f t="shared" si="0"/>
        <v>201413901.89000002</v>
      </c>
      <c r="E9" s="7">
        <f t="shared" si="1"/>
        <v>9.4211602952088782</v>
      </c>
    </row>
    <row r="10" spans="1:5" ht="30" customHeight="1">
      <c r="A10" s="5" t="s">
        <v>9</v>
      </c>
      <c r="B10" s="6">
        <v>36760322</v>
      </c>
      <c r="C10" s="6">
        <v>18836312.940000001</v>
      </c>
      <c r="D10" s="7">
        <f t="shared" si="0"/>
        <v>17924009.059999999</v>
      </c>
      <c r="E10" s="7">
        <f t="shared" si="1"/>
        <v>51.240881241464642</v>
      </c>
    </row>
    <row r="11" spans="1:5" ht="30" customHeight="1">
      <c r="A11" s="5" t="s">
        <v>10</v>
      </c>
      <c r="B11" s="6">
        <v>881976538.75999999</v>
      </c>
      <c r="C11" s="6">
        <v>506790359.70999998</v>
      </c>
      <c r="D11" s="7">
        <f t="shared" si="0"/>
        <v>375186179.05000001</v>
      </c>
      <c r="E11" s="7">
        <f t="shared" si="1"/>
        <v>57.460752915549584</v>
      </c>
    </row>
    <row r="12" spans="1:5" ht="33.75">
      <c r="A12" s="5" t="s">
        <v>11</v>
      </c>
      <c r="B12" s="6">
        <v>30563501.469999999</v>
      </c>
      <c r="C12" s="6">
        <v>12463044.02</v>
      </c>
      <c r="D12" s="7">
        <f t="shared" si="0"/>
        <v>18100457.449999999</v>
      </c>
      <c r="E12" s="7">
        <f t="shared" si="1"/>
        <v>40.777539943298912</v>
      </c>
    </row>
    <row r="13" spans="1:5" ht="30" customHeight="1">
      <c r="A13" s="5" t="s">
        <v>12</v>
      </c>
      <c r="B13" s="6">
        <v>138231732.41</v>
      </c>
      <c r="C13" s="6">
        <v>92081165.530000001</v>
      </c>
      <c r="D13" s="7">
        <f t="shared" si="0"/>
        <v>46150566.879999995</v>
      </c>
      <c r="E13" s="7">
        <f t="shared" si="1"/>
        <v>66.613623315436826</v>
      </c>
    </row>
    <row r="14" spans="1:5" ht="30" customHeight="1">
      <c r="A14" s="5" t="s">
        <v>13</v>
      </c>
      <c r="B14" s="6">
        <v>156330677.68000001</v>
      </c>
      <c r="C14" s="6">
        <v>78559501.299999997</v>
      </c>
      <c r="D14" s="7">
        <f t="shared" si="0"/>
        <v>77771176.38000001</v>
      </c>
      <c r="E14" s="7">
        <f t="shared" si="1"/>
        <v>50.252133788357789</v>
      </c>
    </row>
    <row r="15" spans="1:5" ht="30" customHeight="1">
      <c r="A15" s="5" t="s">
        <v>14</v>
      </c>
      <c r="B15" s="6">
        <v>94584509.109999999</v>
      </c>
      <c r="C15" s="6">
        <v>50602226.75</v>
      </c>
      <c r="D15" s="7">
        <f t="shared" si="0"/>
        <v>43982282.359999999</v>
      </c>
      <c r="E15" s="7">
        <f t="shared" si="1"/>
        <v>53.499486571475011</v>
      </c>
    </row>
    <row r="16" spans="1:5" ht="30" customHeight="1">
      <c r="A16" s="5" t="s">
        <v>15</v>
      </c>
      <c r="B16" s="6">
        <v>37461421.359999999</v>
      </c>
      <c r="C16" s="6">
        <v>10429364.189999999</v>
      </c>
      <c r="D16" s="7">
        <f t="shared" si="0"/>
        <v>27032057.170000002</v>
      </c>
      <c r="E16" s="7">
        <f t="shared" si="1"/>
        <v>27.840278909267742</v>
      </c>
    </row>
    <row r="17" spans="1:5" ht="39.75" customHeight="1">
      <c r="A17" s="5" t="s">
        <v>16</v>
      </c>
      <c r="B17" s="6">
        <v>144884142</v>
      </c>
      <c r="C17" s="6">
        <v>85354396.739999995</v>
      </c>
      <c r="D17" s="7">
        <f t="shared" si="0"/>
        <v>59529745.260000005</v>
      </c>
      <c r="E17" s="7">
        <f t="shared" si="1"/>
        <v>58.912173245295541</v>
      </c>
    </row>
    <row r="18" spans="1:5" ht="16.5" customHeight="1">
      <c r="A18" s="8" t="s">
        <v>17</v>
      </c>
      <c r="B18" s="9">
        <f>SUM(B5:B17)</f>
        <v>2320123864.1100001</v>
      </c>
      <c r="C18" s="9">
        <f>SUM(C5:C17)</f>
        <v>1137035283.6799998</v>
      </c>
      <c r="D18" s="10">
        <f t="shared" si="0"/>
        <v>1183088580.4300003</v>
      </c>
      <c r="E18" s="10">
        <f t="shared" si="1"/>
        <v>49.007525040744618</v>
      </c>
    </row>
    <row r="19" spans="1:5" ht="33.75" customHeight="1">
      <c r="A19" s="5" t="s">
        <v>18</v>
      </c>
      <c r="B19" s="6">
        <v>3699314605.0799999</v>
      </c>
      <c r="C19" s="6">
        <v>2175714851.8000002</v>
      </c>
      <c r="D19" s="7">
        <f>B19-C19</f>
        <v>1523599753.2799997</v>
      </c>
      <c r="E19" s="7">
        <f>C19/B19*100</f>
        <v>58.813998917860324</v>
      </c>
    </row>
    <row r="20" spans="1:5" ht="19.5" customHeight="1">
      <c r="A20" s="11" t="s">
        <v>19</v>
      </c>
      <c r="B20" s="10">
        <f>SUM(B18:B19)</f>
        <v>6019438469.1900005</v>
      </c>
      <c r="C20" s="10">
        <f>SUM(C18:C19)</f>
        <v>3312750135.48</v>
      </c>
      <c r="D20" s="10">
        <f t="shared" si="0"/>
        <v>2706688333.7100005</v>
      </c>
      <c r="E20" s="10">
        <f t="shared" si="1"/>
        <v>55.034205473418126</v>
      </c>
    </row>
  </sheetData>
  <mergeCells count="1">
    <mergeCell ref="A1:E1"/>
  </mergeCells>
  <pageMargins left="0.49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2020-04-13T12:05:38Z</cp:lastPrinted>
  <dcterms:created xsi:type="dcterms:W3CDTF">2019-04-04T11:00:29Z</dcterms:created>
  <dcterms:modified xsi:type="dcterms:W3CDTF">2020-10-13T11:48:48Z</dcterms:modified>
</cp:coreProperties>
</file>