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18" l="1"/>
  <c r="E18"/>
  <c r="C20"/>
  <c r="E20" s="1"/>
  <c r="D20" l="1"/>
</calcChain>
</file>

<file path=xl/sharedStrings.xml><?xml version="1.0" encoding="utf-8"?>
<sst xmlns="http://schemas.openxmlformats.org/spreadsheetml/2006/main" count="23" uniqueCount="23">
  <si>
    <t>Единица измерения руб.</t>
  </si>
  <si>
    <t>Бюджет</t>
  </si>
  <si>
    <t>Ассигнования 2019 год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</si>
  <si>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</si>
  <si>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</si>
  <si>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</si>
  <si>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</si>
  <si>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</si>
  <si>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</si>
  <si>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</si>
  <si>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</si>
  <si>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</si>
  <si>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</si>
  <si>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</si>
  <si>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</si>
  <si>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</si>
  <si>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</si>
  <si>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</si>
  <si>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</si>
  <si>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</si>
  <si>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</si>
  <si>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</si>
  <si>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Исполнение расходной части бюджета муниципального образования 
Тосненский район Ленинградской области и бюджетов городских и сельских поселений по состоянию 
на 01.10.2019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</si>
</sst>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E1"/>
    </sheetView>
  </sheetViews>
  <sheetFormatPr defaultRowHeight="12"/>
  <cols>
    <col min="1" max="1" width="35.140625" style="3" customWidth="1"/>
    <col min="2" max="2" width="15.5703125" style="11" customWidth="1"/>
    <col min="3" max="3" width="16.28515625" style="11" customWidth="1"/>
    <col min="4" max="4" width="14.5703125" style="3" customWidth="1"/>
    <col min="5" max="5" width="9.7109375" style="3" customWidth="1"/>
    <col min="6" max="6" width="9.140625" style="2"/>
    <col min="7" max="16384" width="9.140625" style="3"/>
  </cols>
  <sheetData>
    <row r="1" spans="1:5" ht="65.25" customHeight="1">
      <c r="A1" s="1" t="s">
        <v>22</v>
      </c>
      <c r="B1" s="1"/>
      <c r="C1" s="1"/>
      <c r="D1" s="1"/>
      <c r="E1" s="1"/>
    </row>
    <row r="3" spans="1:5">
      <c r="A3" s="4" t="s">
        <v>0</v>
      </c>
      <c r="B3" s="4"/>
      <c r="C3" s="4"/>
      <c r="D3" s="4"/>
      <c r="E3" s="4"/>
    </row>
    <row r="4" spans="1:5" ht="31.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30" customHeight="1">
      <c r="A5" s="6" t="s">
        <v>6</v>
      </c>
      <c r="B5" s="7">
        <v>170867563.59999999</v>
      </c>
      <c r="C5" s="7">
        <v>58242863.280000001</v>
      </c>
      <c r="D5" s="7">
        <f t="shared" ref="D5:D20" si="0">B5-C5</f>
        <v>112624700.31999999</v>
      </c>
      <c r="E5" s="7">
        <f t="shared" ref="E5:E20" si="1">C5/B5*100</f>
        <v>34.086553382563714</v>
      </c>
    </row>
    <row r="6" spans="1:5" ht="30" customHeight="1">
      <c r="A6" s="6" t="s">
        <v>7</v>
      </c>
      <c r="B6" s="7">
        <v>33857821.450000003</v>
      </c>
      <c r="C6" s="7">
        <v>12379653.26</v>
      </c>
      <c r="D6" s="7">
        <f t="shared" si="0"/>
        <v>21478168.190000005</v>
      </c>
      <c r="E6" s="7">
        <f t="shared" si="1"/>
        <v>36.563643878510668</v>
      </c>
    </row>
    <row r="7" spans="1:5" ht="30" customHeight="1">
      <c r="A7" s="6" t="s">
        <v>8</v>
      </c>
      <c r="B7" s="7">
        <v>76818991.829999998</v>
      </c>
      <c r="C7" s="7">
        <v>51714394.450000003</v>
      </c>
      <c r="D7" s="7">
        <f t="shared" si="0"/>
        <v>25104597.379999995</v>
      </c>
      <c r="E7" s="7">
        <f t="shared" si="1"/>
        <v>67.31980362934685</v>
      </c>
    </row>
    <row r="8" spans="1:5" ht="30" customHeight="1">
      <c r="A8" s="6" t="s">
        <v>9</v>
      </c>
      <c r="B8" s="7">
        <v>447316942.67000002</v>
      </c>
      <c r="C8" s="7">
        <v>129271703</v>
      </c>
      <c r="D8" s="7">
        <f t="shared" si="0"/>
        <v>318045239.67000002</v>
      </c>
      <c r="E8" s="7">
        <f t="shared" si="1"/>
        <v>28.899353158498148</v>
      </c>
    </row>
    <row r="9" spans="1:5" ht="30" customHeight="1">
      <c r="A9" s="6" t="s">
        <v>10</v>
      </c>
      <c r="B9" s="7">
        <v>152407140.53999999</v>
      </c>
      <c r="C9" s="7">
        <v>14491420.91</v>
      </c>
      <c r="D9" s="7">
        <f t="shared" si="0"/>
        <v>137915719.63</v>
      </c>
      <c r="E9" s="7">
        <f t="shared" si="1"/>
        <v>9.5083608672499551</v>
      </c>
    </row>
    <row r="10" spans="1:5" ht="30" customHeight="1">
      <c r="A10" s="6" t="s">
        <v>11</v>
      </c>
      <c r="B10" s="7">
        <v>56113740</v>
      </c>
      <c r="C10" s="7">
        <v>25889150.93</v>
      </c>
      <c r="D10" s="7">
        <f t="shared" si="0"/>
        <v>30224589.07</v>
      </c>
      <c r="E10" s="7">
        <f t="shared" si="1"/>
        <v>46.13691928215799</v>
      </c>
    </row>
    <row r="11" spans="1:5" ht="30" customHeight="1">
      <c r="A11" s="6" t="s">
        <v>12</v>
      </c>
      <c r="B11" s="7">
        <v>640270462.48000002</v>
      </c>
      <c r="C11" s="7">
        <v>294121365.94999999</v>
      </c>
      <c r="D11" s="7">
        <f t="shared" si="0"/>
        <v>346149096.53000003</v>
      </c>
      <c r="E11" s="7">
        <f t="shared" si="1"/>
        <v>45.937050541229269</v>
      </c>
    </row>
    <row r="12" spans="1:5" ht="36">
      <c r="A12" s="6" t="s">
        <v>13</v>
      </c>
      <c r="B12" s="7">
        <v>25629223.600000001</v>
      </c>
      <c r="C12" s="7">
        <v>9643471.5500000007</v>
      </c>
      <c r="D12" s="7">
        <f t="shared" si="0"/>
        <v>15985752.050000001</v>
      </c>
      <c r="E12" s="7">
        <f t="shared" si="1"/>
        <v>37.626857920112727</v>
      </c>
    </row>
    <row r="13" spans="1:5" ht="30" customHeight="1">
      <c r="A13" s="6" t="s">
        <v>14</v>
      </c>
      <c r="B13" s="7">
        <v>148860674.19</v>
      </c>
      <c r="C13" s="7">
        <v>69204670.989999995</v>
      </c>
      <c r="D13" s="7">
        <f t="shared" si="0"/>
        <v>79656003.200000003</v>
      </c>
      <c r="E13" s="7">
        <f t="shared" si="1"/>
        <v>46.489559023271539</v>
      </c>
    </row>
    <row r="14" spans="1:5" ht="30" customHeight="1">
      <c r="A14" s="6" t="s">
        <v>15</v>
      </c>
      <c r="B14" s="7">
        <v>144115852</v>
      </c>
      <c r="C14" s="7">
        <v>78824212.819999993</v>
      </c>
      <c r="D14" s="7">
        <f t="shared" si="0"/>
        <v>65291639.180000007</v>
      </c>
      <c r="E14" s="7">
        <f t="shared" si="1"/>
        <v>54.695033007194795</v>
      </c>
    </row>
    <row r="15" spans="1:5" ht="30" customHeight="1">
      <c r="A15" s="6" t="s">
        <v>16</v>
      </c>
      <c r="B15" s="7">
        <v>71494745.359999999</v>
      </c>
      <c r="C15" s="7">
        <v>43819358.359999999</v>
      </c>
      <c r="D15" s="7">
        <f t="shared" si="0"/>
        <v>27675387</v>
      </c>
      <c r="E15" s="7">
        <f t="shared" si="1"/>
        <v>61.290320203750426</v>
      </c>
    </row>
    <row r="16" spans="1:5" ht="30" customHeight="1">
      <c r="A16" s="6" t="s">
        <v>17</v>
      </c>
      <c r="B16" s="7">
        <v>17776878.780000001</v>
      </c>
      <c r="C16" s="7">
        <v>10940041.310000001</v>
      </c>
      <c r="D16" s="7">
        <f t="shared" si="0"/>
        <v>6836837.4700000007</v>
      </c>
      <c r="E16" s="7">
        <f t="shared" si="1"/>
        <v>61.540844404632878</v>
      </c>
    </row>
    <row r="17" spans="1:5" ht="39.75" customHeight="1">
      <c r="A17" s="6" t="s">
        <v>18</v>
      </c>
      <c r="B17" s="7">
        <v>115255889.59999999</v>
      </c>
      <c r="C17" s="7">
        <v>64951784.030000001</v>
      </c>
      <c r="D17" s="7">
        <f t="shared" si="0"/>
        <v>50304105.569999993</v>
      </c>
      <c r="E17" s="7">
        <f t="shared" si="1"/>
        <v>56.354416468796231</v>
      </c>
    </row>
    <row r="18" spans="1:5" ht="16.5" customHeight="1">
      <c r="A18" s="8" t="s">
        <v>19</v>
      </c>
      <c r="B18" s="9">
        <f>SUM(B5:B17)</f>
        <v>2100785926.0999997</v>
      </c>
      <c r="C18" s="9">
        <f>SUM(C5:C17)</f>
        <v>863494090.83999979</v>
      </c>
      <c r="D18" s="9">
        <f t="shared" si="0"/>
        <v>1237291835.2599998</v>
      </c>
      <c r="E18" s="9">
        <f t="shared" si="1"/>
        <v>41.103383267757884</v>
      </c>
    </row>
    <row r="19" spans="1:5" ht="33.75" customHeight="1">
      <c r="A19" s="6" t="s">
        <v>20</v>
      </c>
      <c r="B19" s="7">
        <v>3330610460.23</v>
      </c>
      <c r="C19" s="7">
        <v>1981554929.76</v>
      </c>
      <c r="D19" s="7">
        <f>B19-C19</f>
        <v>1349055530.47</v>
      </c>
      <c r="E19" s="7">
        <f>C19/B19*100</f>
        <v>59.495247295391039</v>
      </c>
    </row>
    <row r="20" spans="1:5" ht="19.5" customHeight="1">
      <c r="A20" s="10" t="s">
        <v>21</v>
      </c>
      <c r="B20" s="9">
        <f>SUM(B18:B19)</f>
        <v>5431396386.3299999</v>
      </c>
      <c r="C20" s="9">
        <f>SUM(C18:C19)</f>
        <v>2845049020.5999999</v>
      </c>
      <c r="D20" s="9">
        <f t="shared" si="0"/>
        <v>2586347365.73</v>
      </c>
      <c r="E20" s="9">
        <f t="shared" si="1"/>
        <v>52.381539078248018</v>
      </c>
    </row>
  </sheetData>
  <mergeCells count="1">
    <mergeCell ref="A1:E1"/>
  </mergeCells>
  <pageMargins left="0.49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2019-10-16T13:39:06Z</cp:lastPrinted>
  <dcterms:created xsi:type="dcterms:W3CDTF">2019-04-04T11:00:29Z</dcterms:created>
  <dcterms:modified xsi:type="dcterms:W3CDTF">2019-10-16T13:39:24Z</dcterms:modified>
</cp:coreProperties>
</file>