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еречень" sheetId="1" r:id="rId1"/>
    <sheet name="Результаты" sheetId="2" r:id="rId2"/>
    <sheet name="Лист3" sheetId="3" r:id="rId3"/>
  </sheets>
  <externalReferences>
    <externalReference r:id="rId4"/>
  </externalReferences>
  <definedNames>
    <definedName name="_xlnm.Print_Titles" localSheetId="0">Перечень!$2:$3</definedName>
  </definedNames>
  <calcPr calcId="125725"/>
</workbook>
</file>

<file path=xl/calcChain.xml><?xml version="1.0" encoding="utf-8"?>
<calcChain xmlns="http://schemas.openxmlformats.org/spreadsheetml/2006/main">
  <c r="J13" i="2"/>
  <c r="I13"/>
  <c r="H13"/>
  <c r="G13"/>
  <c r="F13"/>
  <c r="E13"/>
  <c r="I31" i="1" l="1"/>
  <c r="I27"/>
  <c r="I24"/>
  <c r="I16"/>
  <c r="I12"/>
  <c r="I4"/>
  <c r="D13" i="2"/>
  <c r="G4" i="1"/>
  <c r="I35" l="1"/>
  <c r="I32" i="3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H28" s="1"/>
  <c r="G29"/>
  <c r="F29"/>
  <c r="E29"/>
  <c r="E28" s="1"/>
  <c r="D29"/>
  <c r="D28" s="1"/>
  <c r="C29"/>
  <c r="C28" s="1"/>
  <c r="B29"/>
  <c r="B28" s="1"/>
  <c r="F28"/>
  <c r="I25"/>
  <c r="H25"/>
  <c r="G25"/>
  <c r="F25"/>
  <c r="E25"/>
  <c r="D25"/>
  <c r="C25"/>
  <c r="B25"/>
  <c r="I17"/>
  <c r="H17"/>
  <c r="G17"/>
  <c r="F17"/>
  <c r="E17"/>
  <c r="D17"/>
  <c r="C17"/>
  <c r="B17"/>
  <c r="I13"/>
  <c r="H13"/>
  <c r="G13"/>
  <c r="F13"/>
  <c r="E13"/>
  <c r="D13"/>
  <c r="C13"/>
  <c r="B13"/>
  <c r="I5"/>
  <c r="H5"/>
  <c r="G5"/>
  <c r="F5"/>
  <c r="E5"/>
  <c r="D5"/>
  <c r="C5"/>
  <c r="B5"/>
  <c r="G28" l="1"/>
  <c r="G36" s="1"/>
  <c r="C36"/>
  <c r="B36"/>
  <c r="F36"/>
  <c r="E36"/>
  <c r="D36"/>
  <c r="H36"/>
  <c r="I28"/>
  <c r="I36" s="1"/>
  <c r="C31" i="1"/>
  <c r="J6" i="2" s="1"/>
  <c r="D31" i="1"/>
  <c r="E31"/>
  <c r="J8" i="2" s="1"/>
  <c r="F31" i="1"/>
  <c r="G31"/>
  <c r="J11" i="2" s="1"/>
  <c r="H31" i="1"/>
  <c r="J12" i="2" s="1"/>
  <c r="B31" i="1"/>
  <c r="J5" i="2" s="1"/>
  <c r="B27" i="1"/>
  <c r="I5" i="2" s="1"/>
  <c r="C24" i="1"/>
  <c r="H6" i="2" s="1"/>
  <c r="D24" i="1"/>
  <c r="H7" i="2" s="1"/>
  <c r="E24" i="1"/>
  <c r="H8" i="2" s="1"/>
  <c r="F24" i="1"/>
  <c r="H9" i="2" s="1"/>
  <c r="G24" i="1"/>
  <c r="H11" i="2" s="1"/>
  <c r="H24" i="1"/>
  <c r="H12" i="2" s="1"/>
  <c r="B24" i="1"/>
  <c r="H5" i="2" s="1"/>
  <c r="C16" i="1"/>
  <c r="G6" i="2" s="1"/>
  <c r="D16" i="1"/>
  <c r="G7" i="2" s="1"/>
  <c r="E16" i="1"/>
  <c r="G8" i="2" s="1"/>
  <c r="F16" i="1"/>
  <c r="G9" i="2" s="1"/>
  <c r="G16" i="1"/>
  <c r="G11" i="2" s="1"/>
  <c r="H16" i="1"/>
  <c r="G12" i="2" s="1"/>
  <c r="B16" i="1"/>
  <c r="G5" i="2" s="1"/>
  <c r="C12" i="1"/>
  <c r="F6" i="2" s="1"/>
  <c r="D12" i="1"/>
  <c r="F7" i="2" s="1"/>
  <c r="E12" i="1"/>
  <c r="F8" i="2" s="1"/>
  <c r="F12" i="1"/>
  <c r="F9" i="2" s="1"/>
  <c r="G12" i="1"/>
  <c r="F11" i="2" s="1"/>
  <c r="H12" i="1"/>
  <c r="F12" i="2" s="1"/>
  <c r="B12" i="1"/>
  <c r="F5" i="2" s="1"/>
  <c r="C4" i="1"/>
  <c r="E6" i="2" s="1"/>
  <c r="D4" i="1"/>
  <c r="E7" i="2" s="1"/>
  <c r="E4" i="1"/>
  <c r="E8" i="2" s="1"/>
  <c r="F4" i="1"/>
  <c r="E9" i="2" s="1"/>
  <c r="E11"/>
  <c r="H4" i="1"/>
  <c r="E12" i="2" s="1"/>
  <c r="B4" i="1"/>
  <c r="E5" i="2" s="1"/>
  <c r="C27" i="1"/>
  <c r="I6" i="2" s="1"/>
  <c r="D27" i="1"/>
  <c r="E27"/>
  <c r="I8" i="2" s="1"/>
  <c r="F27" i="1"/>
  <c r="G27"/>
  <c r="I11" i="2" s="1"/>
  <c r="H27" i="1"/>
  <c r="I12" i="2" s="1"/>
  <c r="I7" l="1"/>
  <c r="I9"/>
  <c r="J7"/>
  <c r="J9"/>
  <c r="D9" s="1"/>
  <c r="D6"/>
  <c r="D5"/>
  <c r="D8"/>
  <c r="D12"/>
  <c r="D11"/>
  <c r="B35" i="1"/>
  <c r="C35"/>
  <c r="H35"/>
  <c r="G35"/>
  <c r="F35"/>
  <c r="E35"/>
  <c r="D35"/>
  <c r="D7" i="2" l="1"/>
</calcChain>
</file>

<file path=xl/sharedStrings.xml><?xml version="1.0" encoding="utf-8"?>
<sst xmlns="http://schemas.openxmlformats.org/spreadsheetml/2006/main" count="128" uniqueCount="76">
  <si>
    <t>Наименование показателя</t>
  </si>
  <si>
    <t>Оценочный показатель</t>
  </si>
  <si>
    <r>
      <t>Р</t>
    </r>
    <r>
      <rPr>
        <vertAlign val="subscript"/>
        <sz val="12"/>
        <color theme="1"/>
        <rFont val="Times New Roman"/>
        <family val="1"/>
        <charset val="204"/>
      </rPr>
      <t>11</t>
    </r>
    <r>
      <rPr>
        <sz val="12"/>
        <color theme="1"/>
        <rFont val="Times New Roman"/>
        <family val="1"/>
        <charset val="204"/>
      </rPr>
      <t xml:space="preserve">. Рост (снижение) просроченной кредиторской задолженности ГРБС и муниципальных учреждений, подведомственных ГРБС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</si>
  <si>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>. Отношение просроченной кредиторской задолженности ГРБС и подведомственных им муниципальных учреждений к объему бюджетных расходов ГРБС в отчетном году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</si>
  <si>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13</t>
    </r>
    <r>
      <rPr>
        <sz val="12"/>
        <color theme="1"/>
        <rFont val="Times New Roman"/>
        <family val="1"/>
        <charset val="204"/>
      </rPr>
      <t xml:space="preserve">. Отношение кредиторской задолженности ГРБС и подведомственных им муниципальных учреждений к объему бюджетных расходов ГРБС в отчетном году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</si>
  <si>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14</t>
    </r>
    <r>
      <rPr>
        <sz val="12"/>
        <color theme="1"/>
        <rFont val="Times New Roman"/>
        <family val="1"/>
        <charset val="204"/>
      </rPr>
      <t>. Отношение дебиторской задолженности ГРБС и подведомственных им казенных учреждений к объему бюджетных расходов ГРБС в отчетном году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</si>
  <si>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15</t>
    </r>
    <r>
      <rPr>
        <sz val="12"/>
        <color theme="1"/>
        <rFont val="Times New Roman"/>
        <family val="1"/>
        <charset val="204"/>
      </rPr>
      <t>. Наличие в отчетном периоде случаев несвоевременного предоставления ежеквартальной  отчетности об исполнении бюджета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</si>
  <si>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16</t>
    </r>
    <r>
      <rPr>
        <sz val="12"/>
        <color theme="1"/>
        <rFont val="Times New Roman"/>
        <family val="1"/>
        <charset val="204"/>
      </rPr>
      <t>. Наличие в отчетном периоде случаев несвоевременного предоставления годовой отчетности об исполнении бюджета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</si>
  <si>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17</t>
    </r>
    <r>
      <rPr>
        <sz val="12"/>
        <color theme="1"/>
        <rFont val="Times New Roman"/>
        <family val="1"/>
        <charset val="204"/>
      </rPr>
      <t>. Доля форм годовой бюджетной и бухгалтерской отчетности, представленных в отчетном году без ошибок</t>
    </r>
  </si>
  <si>
    <t>Итого</t>
  </si>
  <si>
    <t>Администрация муниципального образования Тосненский район Ленинградской области</t>
  </si>
  <si>
    <t>Совет депутатов муниципального образования Тосненский район Ленинградской области</t>
  </si>
  <si>
    <t>Контрольно-счетная палата муниципального образования Тосненский район Ленинградской области</t>
  </si>
  <si>
    <t>Комитет образованияадминистрации муниципального образования Тосненский район Ленинградской области</t>
  </si>
  <si>
    <t>Совет депутатов Тосненского городского поселения</t>
  </si>
  <si>
    <t>Администрация муниципального образования Тосненский район Ленинградской области
ТГП</t>
  </si>
  <si>
    <t>Комитет финансов администрации муниципального образования Тосненский район Ленинградской области</t>
  </si>
  <si>
    <t>Комитет по социальной защите населения администрации муниципального образования Тосненский район Ленинградской области</t>
  </si>
  <si>
    <r>
      <t>Р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. Количество изменений в сводную бюджетную роспись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</si>
  <si>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Наличие нормативных правовых актов, устанавливающих расходное обязательство, средства на исполнение которого предусматриваются проектами решений о внесении изменений в решение о бюджете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</si>
  <si>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. Своевременность предоставления в отчетном году ГРБС финансово-экономического обоснования для составления проекта решения о бюджете  на очередной финансовый год и плановый период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</si>
  <si>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. Отклонение первоначального плана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</si>
  <si>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. Своевременность представления ГРБС финансово-экономического обоснования к проектам решений о внесении изменений в решение о бюджете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</si>
  <si>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. Количество поправок, вносимых в решение о бюджете в течение  текущего финансового года, разработанных в рамках компетенции ГРБС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</si>
  <si>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7.</t>
    </r>
    <r>
      <rPr>
        <sz val="12"/>
        <color theme="1"/>
        <rFont val="Times New Roman"/>
        <family val="1"/>
        <charset val="204"/>
      </rPr>
      <t xml:space="preserve"> Доля муниципальных программ, исполнителями которых являются ГРБС, по которым утвержденный объем финансирования изменился в течение отчетного года более чем на 15 процентов от первоначального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</si>
  <si>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. Доля возвращенных ко-митетом финансов заявок на оплату расходов ГРБС и под-ведомственных ему муници-пальных учреждений, при осуществлении процедуры санкционирования расходов за счет средств бюджета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</si>
  <si>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9</t>
    </r>
    <r>
      <rPr>
        <sz val="12"/>
        <color theme="1"/>
        <rFont val="Times New Roman"/>
        <family val="1"/>
        <charset val="204"/>
      </rPr>
      <t>. Соотношение кассовых расходов и плановых объемов бюджетных ассигнований ГРБС в отчетном году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</si>
  <si>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>. Своевременность исполнения расходных полномочий ГРБС в отчетном финансовом году</t>
    </r>
  </si>
  <si>
    <t xml:space="preserve"> 1. Качество  бюджетного  планирования</t>
  </si>
  <si>
    <t xml:space="preserve">2. Исполнение бюджета </t>
  </si>
  <si>
    <t>3. Учет и отчетность</t>
  </si>
  <si>
    <t>4. Эффективность судебной защиты и своевременность исполнения судебных актов</t>
  </si>
  <si>
    <t>5. Контроль и аудит</t>
  </si>
  <si>
    <t xml:space="preserve">6. Обеспечение публичности и открытости информации о бюджете </t>
  </si>
  <si>
    <r>
      <t>Р</t>
    </r>
    <r>
      <rPr>
        <vertAlign val="subscript"/>
        <sz val="12"/>
        <color theme="1"/>
        <rFont val="Times New Roman"/>
        <family val="1"/>
        <charset val="204"/>
      </rPr>
      <t>23.</t>
    </r>
    <r>
      <rPr>
        <sz val="12"/>
        <color theme="1"/>
        <rFont val="Times New Roman"/>
        <family val="1"/>
        <charset val="204"/>
      </rPr>
      <t xml:space="preserve"> Доля муниципальных учреждений, подведомственных ГРБС, информация о плановой и фактической деятельности которых за отчетный финансовый год размещена в сети Интернет (в соответствии с требованиями приказа Министерства финансов Российской Федерации от 21 июля 2011 г. № 86н)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</si>
  <si>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18.</t>
    </r>
    <r>
      <rPr>
        <sz val="12"/>
        <color theme="1"/>
        <rFont val="Times New Roman"/>
        <family val="1"/>
        <charset val="204"/>
      </rPr>
      <t xml:space="preserve"> Доля судебных решений, предусматривающих обраще-ние взыскания на средства местного бюджета,  вступив-ших в отчетном году в закон-ную силу, предусматриваю-щих полное или частичное удовлетворение исковых тре-бований о возмещении ущер-ба от незаконных действий (бездействия) ГРБС или 
их должностных лиц 
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</si>
  <si>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 xml:space="preserve">. Своевременность исполения судебных актов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</si>
  <si>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>. Степень выполнения го-дового плана ГРБС по внут-реннему финансовому кон-тролю и внутреннему финан-совому аудиту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</si>
  <si>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21.</t>
    </r>
    <r>
      <rPr>
        <sz val="12"/>
        <color theme="1"/>
        <rFont val="Times New Roman"/>
        <family val="1"/>
        <charset val="204"/>
      </rPr>
      <t xml:space="preserve"> Эффективность системы внутреннего финансового контроля  и внутреннего фи-нансового аудита ГРБС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</si>
  <si>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22</t>
    </r>
    <r>
      <rPr>
        <sz val="12"/>
        <color theme="1"/>
        <rFont val="Times New Roman"/>
        <family val="1"/>
        <charset val="204"/>
      </rPr>
      <t>. Наличие в отчетном периоде случаев нарушений бюджетного законодательст-ва, выявленных в ходе прове-дения контрольных меро-приятий органами  муници-пального (государственного) финансового контроля или органами внутреннего фи-нансового контроля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</si>
  <si>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24</t>
    </r>
    <r>
      <rPr>
        <sz val="12"/>
        <color theme="1"/>
        <rFont val="Times New Roman"/>
        <family val="1"/>
        <charset val="204"/>
      </rPr>
      <t xml:space="preserve">. Размещение в сети Интернет ГРБС - ответственными исполнителями муниципаль-ных  программ материалов о ходе и результатах реализации мероприятий муниципальных программ </t>
    </r>
  </si>
  <si>
    <t>Перечень показателей, характеризующих качество финансового менеджмента главных распорядителей средств бюджета муниципального образования Тосненский район Ленинградской области и бюджета Тосненского городского поселения</t>
  </si>
  <si>
    <t>-</t>
  </si>
  <si>
    <r>
      <t>Р</t>
    </r>
    <r>
      <rPr>
        <vertAlign val="subscript"/>
        <sz val="12"/>
        <color theme="1"/>
        <rFont val="Times New Roman"/>
        <family val="1"/>
        <charset val="204"/>
      </rPr>
      <t>25</t>
    </r>
    <r>
      <rPr>
        <sz val="12"/>
        <color theme="1"/>
        <rFont val="Times New Roman"/>
        <family val="1"/>
        <charset val="204"/>
      </rPr>
      <t xml:space="preserve">.Размещение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 с Правительством Ленинградской области </t>
    </r>
  </si>
  <si>
    <t>Степень качества</t>
  </si>
  <si>
    <t>Место</t>
  </si>
  <si>
    <t>Итоговая оценка</t>
  </si>
  <si>
    <t>Оценка по группе показателей</t>
  </si>
  <si>
    <t>Качество  бюджетного  планирования</t>
  </si>
  <si>
    <t xml:space="preserve">Качество исполнения бюджета </t>
  </si>
  <si>
    <t>Учет и отчетность</t>
  </si>
  <si>
    <t>Эффективность судебной защиты и своевременность исполнения судебных актов</t>
  </si>
  <si>
    <t>Контроль и аудит</t>
  </si>
  <si>
    <t xml:space="preserve">Обеспечение публичности и открытости информации о бюджете </t>
  </si>
  <si>
    <t>Бюджет муниципального образования Тосненский район Ленинградской области</t>
  </si>
  <si>
    <t>Бюджет муниципального образования Тосненское городское посление Тосненского района Ленинградской области</t>
  </si>
  <si>
    <t>Комитет образования администрации муниципального образования Тосненский район Ленинградской области</t>
  </si>
  <si>
    <t>III</t>
  </si>
  <si>
    <t>II</t>
  </si>
  <si>
    <r>
      <t>Р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. Количество изменений в сводную бюджетную роспись (за исключением изменений, связанных с внесением изменений в решение о бюджете, поступлением 
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ре-зервного фонда администрации)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</si>
  <si>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. Отклонение первоначального плана 
по расходам 
от уточненного плана 
(за исключением изменений, связанных с внесением изменений в решение о бюджете, поступлением 
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</si>
  <si>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>. Доля муниципальных программ, исполнителями которых являются ГРБС, по которым утвержденный объем финансирования изменился в течение отчетного года более чем на 15 процентов от первоначального (без учета расходов за счет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</si>
  <si>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. Доля возвращенных комитетом финансов заявок на оплату расходов ГРБС и подведомственных ему муниципальных учреждений, при осуществлении процедуры санкционирования расходов за счет средств бюджета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</si>
  <si>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>. Количество поправок, вносимых в решение  о бюджете в течение  текущего финансового года, разработанных в рамках компетенции ГРБС (за исключением изменений, связанных с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ре-зервного фонда администрации,  предоставления межбюджетных трансфертов поселениям)</t>
    </r>
  </si>
  <si>
    <t>Наименование главного распорядителя бюджетных средств</t>
  </si>
  <si>
    <t>Совет депутатов Тосненского городского поселения Тосненского района Ленинградской области</t>
  </si>
  <si>
    <t>Администрация муниципального образования Тосненский район Ленинградской области
(Тосненское городское поселение)</t>
  </si>
  <si>
    <t>Совет депутатов
ТГП</t>
  </si>
  <si>
    <t>Совет депутатов  муниципального образования Тосненский район Ленинградской области</t>
  </si>
  <si>
    <t>Контрольно-счетная палата  муниципального образования Тосненский район Ленинградской области</t>
  </si>
  <si>
    <r>
      <t>Р</t>
    </r>
    <r>
      <rPr>
        <vertAlign val="subscript"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 xml:space="preserve">. Своевременность исполнения судебных актов </t>
    </r>
  </si>
  <si>
    <t>Результаты оценки качества финансового менеджмента главных распорядителей средств бюджета муниципального образования Тосненский район Ленинградской области и бюджета Тосненского городского поселения Тосненского района Ленинградской области 
за 2019 год</t>
  </si>
  <si>
    <r>
      <t>Р</t>
    </r>
    <r>
      <rPr>
        <vertAlign val="subscript"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>. Степень выполнения годового плана ГРБС по внутреннему финансовому контролю и внутреннему финансовому аудиту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</si>
  <si>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22</t>
    </r>
    <r>
      <rPr>
        <sz val="12"/>
        <color theme="1"/>
        <rFont val="Times New Roman"/>
        <family val="1"/>
        <charset val="204"/>
      </rPr>
      <t>. Наличие в отчетном периоде случаев нарушений бюджетного законодательства, выявленных в ходе проведения контрольных мероприятий органами  муниципального (государственного) финансового контроля или органами внутреннего финансового контроля</t>
    </r>
  </si>
  <si>
    <t>Территоиально-избирательная комиссия Тосненского района Ленинградской области</t>
  </si>
  <si>
    <t>ТИК
ТГП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</si>
</sst>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%20&#1087;&#1086;&#1082;&#1072;&#1079;&#1072;&#1090;&#1077;&#1083;&#1077;&#1081;%20&#1041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9">
          <cell r="D79">
            <v>0</v>
          </cell>
          <cell r="E79">
            <v>3</v>
          </cell>
          <cell r="F79">
            <v>3</v>
          </cell>
          <cell r="G79">
            <v>3</v>
          </cell>
          <cell r="H79">
            <v>0</v>
          </cell>
          <cell r="I79">
            <v>3</v>
          </cell>
          <cell r="J79">
            <v>0</v>
          </cell>
          <cell r="K79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7">
          <cell r="D87">
            <v>0</v>
          </cell>
          <cell r="E87">
            <v>0</v>
          </cell>
          <cell r="F87">
            <v>3</v>
          </cell>
          <cell r="G87">
            <v>0</v>
          </cell>
          <cell r="H87">
            <v>3</v>
          </cell>
          <cell r="I87">
            <v>3</v>
          </cell>
          <cell r="J87">
            <v>3</v>
          </cell>
          <cell r="K87">
            <v>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>
      <pane xSplit="1" ySplit="3" topLeftCell="B27" activePane="bottomRight" state="frozen"/>
      <selection pane="topRight" activeCell="B1" sqref="B1"/>
      <selection pane="bottomLeft" activeCell="A5" sqref="A5"/>
      <selection pane="bottomRight" activeCell="B2" sqref="B2:I2"/>
    </sheetView>
  </sheetViews>
  <sheetFormatPr defaultRowHeight="15"/>
  <cols>
    <col min="1" max="1" width="48.140625" customWidth="1"/>
    <col min="2" max="2" width="17.42578125" customWidth="1"/>
    <col min="3" max="3" width="16.7109375" customWidth="1"/>
    <col min="4" max="4" width="17" customWidth="1"/>
    <col min="5" max="5" width="17.140625" customWidth="1"/>
    <col min="6" max="6" width="16.5703125" customWidth="1"/>
    <col min="7" max="7" width="17.140625" customWidth="1"/>
    <col min="8" max="9" width="15" customWidth="1"/>
  </cols>
  <sheetData>
    <row r="1" spans="1:9" ht="43.5" customHeight="1">
      <c r="A1" s="34" t="s">
        <v>41</v>
      </c>
      <c r="B1" s="34"/>
      <c r="C1" s="34"/>
      <c r="D1" s="34"/>
      <c r="E1" s="34"/>
      <c r="F1" s="34"/>
      <c r="G1" s="34"/>
      <c r="H1" s="34"/>
    </row>
    <row r="2" spans="1:9" ht="15.75">
      <c r="A2" s="29" t="s">
        <v>0</v>
      </c>
      <c r="B2" s="40" t="s">
        <v>1</v>
      </c>
      <c r="C2" s="41"/>
      <c r="D2" s="41"/>
      <c r="E2" s="41"/>
      <c r="F2" s="41"/>
      <c r="G2" s="41"/>
      <c r="H2" s="41"/>
      <c r="I2" s="41"/>
    </row>
    <row r="3" spans="1:9" ht="183.75" customHeight="1">
      <c r="A3" s="30"/>
      <c r="B3" s="26" t="s">
        <v>10</v>
      </c>
      <c r="C3" s="26" t="s">
        <v>56</v>
      </c>
      <c r="D3" s="26" t="s">
        <v>16</v>
      </c>
      <c r="E3" s="26" t="s">
        <v>68</v>
      </c>
      <c r="F3" s="26" t="s">
        <v>69</v>
      </c>
      <c r="G3" s="26" t="s">
        <v>15</v>
      </c>
      <c r="H3" s="26" t="s">
        <v>67</v>
      </c>
      <c r="I3" s="28" t="s">
        <v>75</v>
      </c>
    </row>
    <row r="4" spans="1:9" ht="15.75">
      <c r="A4" s="11" t="s">
        <v>28</v>
      </c>
      <c r="B4" s="10">
        <f>SUM(B5:B11)</f>
        <v>21</v>
      </c>
      <c r="C4" s="10">
        <f t="shared" ref="C4:H4" si="0">SUM(C5:C11)</f>
        <v>18</v>
      </c>
      <c r="D4" s="10">
        <f t="shared" si="0"/>
        <v>26</v>
      </c>
      <c r="E4" s="10">
        <f t="shared" si="0"/>
        <v>26</v>
      </c>
      <c r="F4" s="10">
        <f t="shared" si="0"/>
        <v>26</v>
      </c>
      <c r="G4" s="10">
        <f>SUM(G5:G11)</f>
        <v>24</v>
      </c>
      <c r="H4" s="10">
        <f t="shared" si="0"/>
        <v>26</v>
      </c>
      <c r="I4" s="10">
        <f t="shared" ref="I4" si="1">SUM(I5:I11)</f>
        <v>26</v>
      </c>
    </row>
    <row r="5" spans="1:9" ht="144.75">
      <c r="A5" s="8" t="s">
        <v>59</v>
      </c>
      <c r="B5" s="6">
        <v>5</v>
      </c>
      <c r="C5" s="6">
        <v>5</v>
      </c>
      <c r="D5" s="6">
        <v>5</v>
      </c>
      <c r="E5" s="6">
        <v>5</v>
      </c>
      <c r="F5" s="6">
        <v>5</v>
      </c>
      <c r="G5" s="6">
        <v>5</v>
      </c>
      <c r="H5" s="6">
        <v>5</v>
      </c>
      <c r="I5" s="6">
        <v>5</v>
      </c>
    </row>
    <row r="6" spans="1:9" ht="81.75">
      <c r="A6" s="8" t="s">
        <v>19</v>
      </c>
      <c r="B6" s="6"/>
      <c r="C6" s="6"/>
      <c r="D6" s="6"/>
      <c r="E6" s="6"/>
      <c r="F6" s="6"/>
      <c r="G6" s="7"/>
      <c r="H6" s="7"/>
      <c r="I6" s="7"/>
    </row>
    <row r="7" spans="1:9" ht="176.25">
      <c r="A7" s="8" t="s">
        <v>60</v>
      </c>
      <c r="B7" s="6">
        <v>5</v>
      </c>
      <c r="C7" s="6">
        <v>5</v>
      </c>
      <c r="D7" s="6">
        <v>5</v>
      </c>
      <c r="E7" s="6">
        <v>5</v>
      </c>
      <c r="F7" s="6">
        <v>5</v>
      </c>
      <c r="G7" s="7">
        <v>5</v>
      </c>
      <c r="H7" s="7">
        <v>5</v>
      </c>
      <c r="I7" s="7">
        <v>5</v>
      </c>
    </row>
    <row r="8" spans="1:9" ht="81.75">
      <c r="A8" s="8" t="s">
        <v>20</v>
      </c>
      <c r="B8" s="6">
        <v>3</v>
      </c>
      <c r="C8" s="6">
        <v>3</v>
      </c>
      <c r="D8" s="6">
        <v>3</v>
      </c>
      <c r="E8" s="6">
        <v>3</v>
      </c>
      <c r="F8" s="6">
        <v>3</v>
      </c>
      <c r="G8" s="7">
        <v>3</v>
      </c>
      <c r="H8" s="7">
        <v>3</v>
      </c>
      <c r="I8" s="7">
        <v>3</v>
      </c>
    </row>
    <row r="9" spans="1:9" ht="66">
      <c r="A9" s="8" t="s">
        <v>22</v>
      </c>
      <c r="B9" s="6">
        <v>0</v>
      </c>
      <c r="C9" s="6">
        <v>0</v>
      </c>
      <c r="D9" s="6">
        <v>3</v>
      </c>
      <c r="E9" s="6">
        <v>3</v>
      </c>
      <c r="F9" s="6">
        <v>3</v>
      </c>
      <c r="G9" s="7">
        <v>3</v>
      </c>
      <c r="H9" s="7">
        <v>3</v>
      </c>
      <c r="I9" s="7">
        <v>3</v>
      </c>
    </row>
    <row r="10" spans="1:9" ht="180.75" customHeight="1">
      <c r="A10" s="8" t="s">
        <v>63</v>
      </c>
      <c r="B10" s="6">
        <v>5</v>
      </c>
      <c r="C10" s="6">
        <v>5</v>
      </c>
      <c r="D10" s="6">
        <v>5</v>
      </c>
      <c r="E10" s="6">
        <v>5</v>
      </c>
      <c r="F10" s="6">
        <v>5</v>
      </c>
      <c r="G10" s="7">
        <v>5</v>
      </c>
      <c r="H10" s="7">
        <v>5</v>
      </c>
      <c r="I10" s="7">
        <v>5</v>
      </c>
    </row>
    <row r="11" spans="1:9" ht="176.25">
      <c r="A11" s="8" t="s">
        <v>61</v>
      </c>
      <c r="B11" s="6">
        <v>3</v>
      </c>
      <c r="C11" s="6">
        <v>0</v>
      </c>
      <c r="D11" s="6">
        <v>5</v>
      </c>
      <c r="E11" s="6">
        <v>5</v>
      </c>
      <c r="F11" s="6">
        <v>5</v>
      </c>
      <c r="G11" s="7">
        <v>3</v>
      </c>
      <c r="H11" s="7">
        <v>5</v>
      </c>
      <c r="I11" s="7">
        <v>5</v>
      </c>
    </row>
    <row r="12" spans="1:9" ht="15.75">
      <c r="A12" s="11" t="s">
        <v>29</v>
      </c>
      <c r="B12" s="12">
        <f>SUM(B13:B15)</f>
        <v>4</v>
      </c>
      <c r="C12" s="12">
        <f t="shared" ref="C12:H12" si="2">SUM(C13:C15)</f>
        <v>8</v>
      </c>
      <c r="D12" s="12">
        <f t="shared" si="2"/>
        <v>12</v>
      </c>
      <c r="E12" s="12">
        <f t="shared" si="2"/>
        <v>6</v>
      </c>
      <c r="F12" s="12">
        <f t="shared" si="2"/>
        <v>8</v>
      </c>
      <c r="G12" s="12">
        <f t="shared" si="2"/>
        <v>6</v>
      </c>
      <c r="H12" s="12">
        <f t="shared" si="2"/>
        <v>6</v>
      </c>
      <c r="I12" s="12">
        <f t="shared" ref="I12" si="3">SUM(I13:I15)</f>
        <v>13</v>
      </c>
    </row>
    <row r="13" spans="1:9" ht="44.25" customHeight="1">
      <c r="A13" s="8" t="s">
        <v>27</v>
      </c>
      <c r="B13" s="6">
        <v>0</v>
      </c>
      <c r="C13" s="6">
        <v>0</v>
      </c>
      <c r="D13" s="6">
        <v>5</v>
      </c>
      <c r="E13" s="6">
        <v>0</v>
      </c>
      <c r="F13" s="6">
        <v>0</v>
      </c>
      <c r="G13" s="7">
        <v>0</v>
      </c>
      <c r="H13" s="7">
        <v>0</v>
      </c>
      <c r="I13" s="7">
        <v>5</v>
      </c>
    </row>
    <row r="14" spans="1:9" ht="50.25">
      <c r="A14" s="8" t="s">
        <v>26</v>
      </c>
      <c r="B14" s="6">
        <v>1</v>
      </c>
      <c r="C14" s="6">
        <v>3</v>
      </c>
      <c r="D14" s="6">
        <v>2</v>
      </c>
      <c r="E14" s="6">
        <v>3</v>
      </c>
      <c r="F14" s="6">
        <v>3</v>
      </c>
      <c r="G14" s="7">
        <v>3</v>
      </c>
      <c r="H14" s="7">
        <v>3</v>
      </c>
      <c r="I14" s="7">
        <v>5</v>
      </c>
    </row>
    <row r="15" spans="1:9" ht="97.5">
      <c r="A15" s="8" t="s">
        <v>62</v>
      </c>
      <c r="B15" s="6">
        <v>3</v>
      </c>
      <c r="C15" s="6">
        <v>5</v>
      </c>
      <c r="D15" s="6">
        <v>5</v>
      </c>
      <c r="E15" s="6">
        <v>3</v>
      </c>
      <c r="F15" s="6">
        <v>5</v>
      </c>
      <c r="G15" s="7">
        <v>3</v>
      </c>
      <c r="H15" s="7">
        <v>3</v>
      </c>
      <c r="I15" s="7">
        <v>3</v>
      </c>
    </row>
    <row r="16" spans="1:9" ht="15.75">
      <c r="A16" s="13" t="s">
        <v>30</v>
      </c>
      <c r="B16" s="10">
        <f>SUM(B17:B23)</f>
        <v>16</v>
      </c>
      <c r="C16" s="10">
        <f t="shared" ref="C16:H16" si="4">SUM(C17:C23)</f>
        <v>19</v>
      </c>
      <c r="D16" s="10">
        <f t="shared" si="4"/>
        <v>20</v>
      </c>
      <c r="E16" s="10">
        <f t="shared" si="4"/>
        <v>22</v>
      </c>
      <c r="F16" s="10">
        <f t="shared" si="4"/>
        <v>20</v>
      </c>
      <c r="G16" s="10">
        <f t="shared" si="4"/>
        <v>19</v>
      </c>
      <c r="H16" s="10">
        <f t="shared" si="4"/>
        <v>22</v>
      </c>
      <c r="I16" s="10">
        <f t="shared" ref="I16" si="5">SUM(I17:I23)</f>
        <v>22</v>
      </c>
    </row>
    <row r="17" spans="1:9" ht="66">
      <c r="A17" s="9" t="s">
        <v>2</v>
      </c>
      <c r="B17" s="4">
        <v>5</v>
      </c>
      <c r="C17" s="4">
        <v>5</v>
      </c>
      <c r="D17" s="4">
        <v>5</v>
      </c>
      <c r="E17" s="4">
        <v>5</v>
      </c>
      <c r="F17" s="4">
        <v>5</v>
      </c>
      <c r="G17" s="4">
        <v>5</v>
      </c>
      <c r="H17" s="4">
        <v>5</v>
      </c>
      <c r="I17" s="4">
        <v>5</v>
      </c>
    </row>
    <row r="18" spans="1:9" ht="66">
      <c r="A18" s="9" t="s">
        <v>3</v>
      </c>
      <c r="B18" s="4">
        <v>5</v>
      </c>
      <c r="C18" s="4">
        <v>5</v>
      </c>
      <c r="D18" s="4">
        <v>5</v>
      </c>
      <c r="E18" s="4">
        <v>5</v>
      </c>
      <c r="F18" s="4">
        <v>5</v>
      </c>
      <c r="G18" s="4">
        <v>5</v>
      </c>
      <c r="H18" s="4">
        <v>5</v>
      </c>
      <c r="I18" s="4">
        <v>5</v>
      </c>
    </row>
    <row r="19" spans="1:9" ht="66">
      <c r="A19" s="9" t="s">
        <v>4</v>
      </c>
      <c r="B19" s="4">
        <v>0</v>
      </c>
      <c r="C19" s="4">
        <v>3</v>
      </c>
      <c r="D19" s="4">
        <v>3</v>
      </c>
      <c r="E19" s="4">
        <v>3</v>
      </c>
      <c r="F19" s="4">
        <v>3</v>
      </c>
      <c r="G19" s="4">
        <v>3</v>
      </c>
      <c r="H19" s="4">
        <v>3</v>
      </c>
      <c r="I19" s="4">
        <v>3</v>
      </c>
    </row>
    <row r="20" spans="1:9" ht="66">
      <c r="A20" s="9" t="s">
        <v>5</v>
      </c>
      <c r="B20" s="4">
        <v>0</v>
      </c>
      <c r="C20" s="4">
        <v>0</v>
      </c>
      <c r="D20" s="4">
        <v>0</v>
      </c>
      <c r="E20" s="4">
        <v>2</v>
      </c>
      <c r="F20" s="4">
        <v>0</v>
      </c>
      <c r="G20" s="4">
        <v>0</v>
      </c>
      <c r="H20" s="4">
        <v>2</v>
      </c>
      <c r="I20" s="4">
        <v>2</v>
      </c>
    </row>
    <row r="21" spans="1:9" ht="66">
      <c r="A21" s="1" t="s">
        <v>6</v>
      </c>
      <c r="B21" s="4">
        <v>3</v>
      </c>
      <c r="C21" s="4">
        <v>3</v>
      </c>
      <c r="D21" s="4">
        <v>3</v>
      </c>
      <c r="E21" s="4">
        <v>3</v>
      </c>
      <c r="F21" s="4">
        <v>3</v>
      </c>
      <c r="G21" s="4">
        <v>3</v>
      </c>
      <c r="H21" s="4">
        <v>3</v>
      </c>
      <c r="I21" s="4">
        <v>3</v>
      </c>
    </row>
    <row r="22" spans="1:9" ht="50.25">
      <c r="A22" s="1" t="s">
        <v>7</v>
      </c>
      <c r="B22" s="4">
        <v>3</v>
      </c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</row>
    <row r="23" spans="1:9" ht="50.25">
      <c r="A23" s="1" t="s">
        <v>8</v>
      </c>
      <c r="B23" s="4">
        <v>0</v>
      </c>
      <c r="C23" s="4">
        <v>0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  <c r="I23" s="4">
        <v>1</v>
      </c>
    </row>
    <row r="24" spans="1:9" ht="47.25">
      <c r="A24" s="15" t="s">
        <v>31</v>
      </c>
      <c r="B24" s="16">
        <f>SUM(B25:B26)</f>
        <v>3</v>
      </c>
      <c r="C24" s="16">
        <f t="shared" ref="C24:H24" si="6">SUM(C25:C26)</f>
        <v>6</v>
      </c>
      <c r="D24" s="16">
        <f t="shared" si="6"/>
        <v>6</v>
      </c>
      <c r="E24" s="16">
        <f t="shared" si="6"/>
        <v>6</v>
      </c>
      <c r="F24" s="16">
        <f t="shared" si="6"/>
        <v>6</v>
      </c>
      <c r="G24" s="16">
        <f t="shared" si="6"/>
        <v>3</v>
      </c>
      <c r="H24" s="16">
        <f t="shared" si="6"/>
        <v>6</v>
      </c>
      <c r="I24" s="16">
        <f t="shared" ref="I24" si="7">SUM(I25:I26)</f>
        <v>6</v>
      </c>
    </row>
    <row r="25" spans="1:9" ht="146.25" customHeight="1">
      <c r="A25" s="5" t="s">
        <v>35</v>
      </c>
      <c r="B25" s="19">
        <v>0</v>
      </c>
      <c r="C25" s="19">
        <v>3</v>
      </c>
      <c r="D25" s="23">
        <v>3</v>
      </c>
      <c r="E25" s="19">
        <v>3</v>
      </c>
      <c r="F25" s="19">
        <v>3</v>
      </c>
      <c r="G25" s="19">
        <v>0</v>
      </c>
      <c r="H25" s="19">
        <v>3</v>
      </c>
      <c r="I25" s="19">
        <v>3</v>
      </c>
    </row>
    <row r="26" spans="1:9" ht="34.5">
      <c r="A26" s="5" t="s">
        <v>70</v>
      </c>
      <c r="B26" s="19">
        <v>3</v>
      </c>
      <c r="C26" s="19">
        <v>3</v>
      </c>
      <c r="D26" s="19">
        <v>3</v>
      </c>
      <c r="E26" s="19">
        <v>3</v>
      </c>
      <c r="F26" s="19">
        <v>3</v>
      </c>
      <c r="G26" s="19">
        <v>3</v>
      </c>
      <c r="H26" s="19">
        <v>3</v>
      </c>
      <c r="I26" s="19">
        <v>3</v>
      </c>
    </row>
    <row r="27" spans="1:9" ht="15.75">
      <c r="A27" s="17" t="s">
        <v>32</v>
      </c>
      <c r="B27" s="16">
        <f>SUM(B28:B30)</f>
        <v>3</v>
      </c>
      <c r="C27" s="16">
        <f t="shared" ref="C27:H27" si="8">SUM(C28:C30)</f>
        <v>6</v>
      </c>
      <c r="D27" s="16">
        <f t="shared" si="8"/>
        <v>9</v>
      </c>
      <c r="E27" s="16">
        <f t="shared" si="8"/>
        <v>3</v>
      </c>
      <c r="F27" s="16">
        <f t="shared" si="8"/>
        <v>9</v>
      </c>
      <c r="G27" s="16">
        <f t="shared" si="8"/>
        <v>3</v>
      </c>
      <c r="H27" s="16">
        <f t="shared" si="8"/>
        <v>3</v>
      </c>
      <c r="I27" s="16">
        <f t="shared" ref="I27" si="9">SUM(I28:I30)</f>
        <v>3</v>
      </c>
    </row>
    <row r="28" spans="1:9" ht="50.25">
      <c r="A28" s="14" t="s">
        <v>72</v>
      </c>
      <c r="B28" s="19">
        <v>0</v>
      </c>
      <c r="C28" s="19">
        <v>3</v>
      </c>
      <c r="D28" s="19">
        <v>3</v>
      </c>
      <c r="E28" s="19">
        <v>0</v>
      </c>
      <c r="F28" s="19">
        <v>3</v>
      </c>
      <c r="G28" s="19">
        <v>0</v>
      </c>
      <c r="H28" s="19">
        <v>0</v>
      </c>
      <c r="I28" s="19">
        <v>0</v>
      </c>
    </row>
    <row r="29" spans="1:9" ht="50.25">
      <c r="A29" s="14" t="s">
        <v>38</v>
      </c>
      <c r="B29" s="19">
        <v>0</v>
      </c>
      <c r="C29" s="19">
        <v>0</v>
      </c>
      <c r="D29" s="19">
        <v>3</v>
      </c>
      <c r="E29" s="19">
        <v>0</v>
      </c>
      <c r="F29" s="19">
        <v>3</v>
      </c>
      <c r="G29" s="19">
        <v>0</v>
      </c>
      <c r="H29" s="19">
        <v>0</v>
      </c>
      <c r="I29" s="19">
        <v>0</v>
      </c>
    </row>
    <row r="30" spans="1:9" ht="97.5">
      <c r="A30" s="14" t="s">
        <v>73</v>
      </c>
      <c r="B30" s="19">
        <v>3</v>
      </c>
      <c r="C30" s="19">
        <v>3</v>
      </c>
      <c r="D30" s="19">
        <v>3</v>
      </c>
      <c r="E30" s="19">
        <v>3</v>
      </c>
      <c r="F30" s="19">
        <v>3</v>
      </c>
      <c r="G30" s="19">
        <v>3</v>
      </c>
      <c r="H30" s="19">
        <v>3</v>
      </c>
      <c r="I30" s="19">
        <v>3</v>
      </c>
    </row>
    <row r="31" spans="1:9" ht="31.5">
      <c r="A31" s="17" t="s">
        <v>33</v>
      </c>
      <c r="B31" s="16">
        <f>SUM(B32:B34)</f>
        <v>6</v>
      </c>
      <c r="C31" s="16">
        <f t="shared" ref="C31:H31" si="10">SUM(C32:C34)</f>
        <v>6</v>
      </c>
      <c r="D31" s="16">
        <f t="shared" si="10"/>
        <v>9</v>
      </c>
      <c r="E31" s="16">
        <f t="shared" si="10"/>
        <v>9</v>
      </c>
      <c r="F31" s="16">
        <f t="shared" si="10"/>
        <v>9</v>
      </c>
      <c r="G31" s="16">
        <f t="shared" si="10"/>
        <v>6</v>
      </c>
      <c r="H31" s="16">
        <f t="shared" si="10"/>
        <v>9</v>
      </c>
      <c r="I31" s="16">
        <f t="shared" ref="I31" si="11">SUM(I32:I34)</f>
        <v>9</v>
      </c>
    </row>
    <row r="32" spans="1:9" ht="126.75" customHeight="1">
      <c r="A32" s="5" t="s">
        <v>34</v>
      </c>
      <c r="B32" s="19">
        <v>0</v>
      </c>
      <c r="C32" s="19">
        <v>0</v>
      </c>
      <c r="D32" s="19">
        <v>3</v>
      </c>
      <c r="E32" s="19">
        <v>3</v>
      </c>
      <c r="F32" s="19">
        <v>3</v>
      </c>
      <c r="G32" s="19">
        <v>0</v>
      </c>
      <c r="H32" s="19">
        <v>3</v>
      </c>
      <c r="I32" s="19">
        <v>3</v>
      </c>
    </row>
    <row r="33" spans="1:9" ht="81.75">
      <c r="A33" s="14" t="s">
        <v>40</v>
      </c>
      <c r="B33" s="19">
        <v>3</v>
      </c>
      <c r="C33" s="19">
        <v>3</v>
      </c>
      <c r="D33" s="19">
        <v>3</v>
      </c>
      <c r="E33" s="19">
        <v>3</v>
      </c>
      <c r="F33" s="19">
        <v>3</v>
      </c>
      <c r="G33" s="19">
        <v>3</v>
      </c>
      <c r="H33" s="19">
        <v>3</v>
      </c>
      <c r="I33" s="19">
        <v>3</v>
      </c>
    </row>
    <row r="34" spans="1:9" ht="97.5">
      <c r="A34" s="14" t="s">
        <v>43</v>
      </c>
      <c r="B34" s="19">
        <v>3</v>
      </c>
      <c r="C34" s="19">
        <v>3</v>
      </c>
      <c r="D34" s="19">
        <v>3</v>
      </c>
      <c r="E34" s="19">
        <v>3</v>
      </c>
      <c r="F34" s="19">
        <v>3</v>
      </c>
      <c r="G34" s="19">
        <v>3</v>
      </c>
      <c r="H34" s="19">
        <v>3</v>
      </c>
      <c r="I34" s="19">
        <v>3</v>
      </c>
    </row>
    <row r="35" spans="1:9" ht="15.75">
      <c r="A35" s="17" t="s">
        <v>9</v>
      </c>
      <c r="B35" s="18">
        <f>B4+B12+B16+B24+B27+B31</f>
        <v>53</v>
      </c>
      <c r="C35" s="18">
        <f t="shared" ref="C35:H35" si="12">C4+C12+C16+C24+C27+C31</f>
        <v>63</v>
      </c>
      <c r="D35" s="18">
        <f t="shared" si="12"/>
        <v>82</v>
      </c>
      <c r="E35" s="18">
        <f t="shared" si="12"/>
        <v>72</v>
      </c>
      <c r="F35" s="18">
        <f t="shared" si="12"/>
        <v>78</v>
      </c>
      <c r="G35" s="18">
        <f t="shared" si="12"/>
        <v>61</v>
      </c>
      <c r="H35" s="18">
        <f t="shared" si="12"/>
        <v>72</v>
      </c>
      <c r="I35" s="18">
        <f t="shared" ref="I35" si="13">I4+I12+I16+I24+I27+I31</f>
        <v>79</v>
      </c>
    </row>
  </sheetData>
  <mergeCells count="3">
    <mergeCell ref="A2:A3"/>
    <mergeCell ref="A1:H1"/>
    <mergeCell ref="B2:I2"/>
  </mergeCells>
  <pageMargins left="0.23622047244094491" right="0.19685039370078741" top="0.17" bottom="0.15748031496062992" header="0.31496062992125984" footer="0.16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C12" sqref="C12"/>
    </sheetView>
  </sheetViews>
  <sheetFormatPr defaultColWidth="9.140625" defaultRowHeight="15.75"/>
  <cols>
    <col min="1" max="1" width="34" style="21" customWidth="1"/>
    <col min="2" max="2" width="10.85546875" style="21" customWidth="1"/>
    <col min="3" max="3" width="9.140625" style="21"/>
    <col min="4" max="4" width="10.7109375" style="21" customWidth="1"/>
    <col min="5" max="6" width="13.7109375" style="21" customWidth="1"/>
    <col min="7" max="7" width="14" style="21" customWidth="1"/>
    <col min="8" max="8" width="15.85546875" style="21" customWidth="1"/>
    <col min="9" max="9" width="14.140625" style="21" customWidth="1"/>
    <col min="10" max="10" width="14" style="21" customWidth="1"/>
    <col min="11" max="16384" width="9.140625" style="21"/>
  </cols>
  <sheetData>
    <row r="1" spans="1:10" ht="56.25" customHeight="1">
      <c r="A1" s="34" t="s">
        <v>71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>
      <c r="A2" s="38" t="s">
        <v>64</v>
      </c>
      <c r="B2" s="38" t="s">
        <v>44</v>
      </c>
      <c r="C2" s="38" t="s">
        <v>45</v>
      </c>
      <c r="D2" s="38" t="s">
        <v>46</v>
      </c>
      <c r="E2" s="38" t="s">
        <v>47</v>
      </c>
      <c r="F2" s="38"/>
      <c r="G2" s="38"/>
      <c r="H2" s="38"/>
      <c r="I2" s="38"/>
      <c r="J2" s="38"/>
    </row>
    <row r="3" spans="1:10" ht="111.75" customHeight="1">
      <c r="A3" s="38"/>
      <c r="B3" s="38"/>
      <c r="C3" s="38"/>
      <c r="D3" s="38"/>
      <c r="E3" s="2" t="s">
        <v>48</v>
      </c>
      <c r="F3" s="27" t="s">
        <v>49</v>
      </c>
      <c r="G3" s="2" t="s">
        <v>50</v>
      </c>
      <c r="H3" s="2" t="s">
        <v>51</v>
      </c>
      <c r="I3" s="2" t="s">
        <v>52</v>
      </c>
      <c r="J3" s="2" t="s">
        <v>53</v>
      </c>
    </row>
    <row r="4" spans="1:10">
      <c r="A4" s="35" t="s">
        <v>54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ht="54.75" customHeight="1">
      <c r="A5" s="5" t="s">
        <v>10</v>
      </c>
      <c r="B5" s="19" t="s">
        <v>57</v>
      </c>
      <c r="C5" s="19">
        <v>5</v>
      </c>
      <c r="D5" s="19">
        <f>SUM(E5:J5)</f>
        <v>53</v>
      </c>
      <c r="E5" s="19">
        <f>Перечень!B4</f>
        <v>21</v>
      </c>
      <c r="F5" s="19">
        <f>Перечень!B12</f>
        <v>4</v>
      </c>
      <c r="G5" s="19">
        <f>Перечень!B16</f>
        <v>16</v>
      </c>
      <c r="H5" s="19">
        <f>Перечень!B24</f>
        <v>3</v>
      </c>
      <c r="I5" s="19">
        <f>Перечень!B27</f>
        <v>3</v>
      </c>
      <c r="J5" s="19">
        <f>Перечень!B31</f>
        <v>6</v>
      </c>
    </row>
    <row r="6" spans="1:10" ht="70.5" customHeight="1">
      <c r="A6" s="5" t="s">
        <v>56</v>
      </c>
      <c r="B6" s="19" t="s">
        <v>57</v>
      </c>
      <c r="C6" s="19">
        <v>4</v>
      </c>
      <c r="D6" s="19">
        <f t="shared" ref="D6:D9" si="0">SUM(E6:J6)</f>
        <v>63</v>
      </c>
      <c r="E6" s="19">
        <f>Перечень!C4</f>
        <v>18</v>
      </c>
      <c r="F6" s="19">
        <f>Перечень!C12</f>
        <v>8</v>
      </c>
      <c r="G6" s="19">
        <f>Перечень!C16</f>
        <v>19</v>
      </c>
      <c r="H6" s="19">
        <f>Перечень!C24</f>
        <v>6</v>
      </c>
      <c r="I6" s="19">
        <f>Перечень!C27</f>
        <v>6</v>
      </c>
      <c r="J6" s="19">
        <f>Перечень!C31</f>
        <v>6</v>
      </c>
    </row>
    <row r="7" spans="1:10" s="25" customFormat="1" ht="72.75" customHeight="1">
      <c r="A7" s="24" t="s">
        <v>16</v>
      </c>
      <c r="B7" s="23" t="s">
        <v>58</v>
      </c>
      <c r="C7" s="23">
        <v>1</v>
      </c>
      <c r="D7" s="23">
        <f t="shared" si="0"/>
        <v>82</v>
      </c>
      <c r="E7" s="23">
        <f>Перечень!D4</f>
        <v>26</v>
      </c>
      <c r="F7" s="23">
        <f>Перечень!D12</f>
        <v>12</v>
      </c>
      <c r="G7" s="23">
        <f>Перечень!D16</f>
        <v>20</v>
      </c>
      <c r="H7" s="23">
        <f>Перечень!D24</f>
        <v>6</v>
      </c>
      <c r="I7" s="23">
        <f>Перечень!F27</f>
        <v>9</v>
      </c>
      <c r="J7" s="23">
        <f>Перечень!F31</f>
        <v>9</v>
      </c>
    </row>
    <row r="8" spans="1:10" ht="57" customHeight="1">
      <c r="A8" s="24" t="s">
        <v>11</v>
      </c>
      <c r="B8" s="19" t="s">
        <v>58</v>
      </c>
      <c r="C8" s="23">
        <v>3</v>
      </c>
      <c r="D8" s="23">
        <f t="shared" si="0"/>
        <v>72</v>
      </c>
      <c r="E8" s="23">
        <f>Перечень!E4</f>
        <v>26</v>
      </c>
      <c r="F8" s="23">
        <f>Перечень!E12</f>
        <v>6</v>
      </c>
      <c r="G8" s="23">
        <f>Перечень!E16</f>
        <v>22</v>
      </c>
      <c r="H8" s="23">
        <f>Перечень!E24</f>
        <v>6</v>
      </c>
      <c r="I8" s="23">
        <f>Перечень!E27</f>
        <v>3</v>
      </c>
      <c r="J8" s="23">
        <f>Перечень!E31</f>
        <v>9</v>
      </c>
    </row>
    <row r="9" spans="1:10" ht="63">
      <c r="A9" s="24" t="s">
        <v>12</v>
      </c>
      <c r="B9" s="23" t="s">
        <v>58</v>
      </c>
      <c r="C9" s="23">
        <v>2</v>
      </c>
      <c r="D9" s="23">
        <f t="shared" si="0"/>
        <v>78</v>
      </c>
      <c r="E9" s="23">
        <f>Перечень!F4</f>
        <v>26</v>
      </c>
      <c r="F9" s="23">
        <f>Перечень!F12</f>
        <v>8</v>
      </c>
      <c r="G9" s="23">
        <f>Перечень!F16</f>
        <v>20</v>
      </c>
      <c r="H9" s="23">
        <f>Перечень!F24</f>
        <v>6</v>
      </c>
      <c r="I9" s="23">
        <f>Перечень!F27</f>
        <v>9</v>
      </c>
      <c r="J9" s="23">
        <f>Перечень!F31</f>
        <v>9</v>
      </c>
    </row>
    <row r="10" spans="1:10">
      <c r="A10" s="35" t="s">
        <v>55</v>
      </c>
      <c r="B10" s="36"/>
      <c r="C10" s="36"/>
      <c r="D10" s="36"/>
      <c r="E10" s="36"/>
      <c r="F10" s="36"/>
      <c r="G10" s="36"/>
      <c r="H10" s="36"/>
      <c r="I10" s="36"/>
      <c r="J10" s="37"/>
    </row>
    <row r="11" spans="1:10" ht="78" customHeight="1">
      <c r="A11" s="5" t="s">
        <v>66</v>
      </c>
      <c r="B11" s="19" t="s">
        <v>57</v>
      </c>
      <c r="C11" s="19">
        <v>3</v>
      </c>
      <c r="D11" s="19">
        <f>SUM(E11:J11)</f>
        <v>61</v>
      </c>
      <c r="E11" s="19">
        <f>Перечень!G4</f>
        <v>24</v>
      </c>
      <c r="F11" s="19">
        <f>Перечень!G12</f>
        <v>6</v>
      </c>
      <c r="G11" s="19">
        <f>Перечень!G16</f>
        <v>19</v>
      </c>
      <c r="H11" s="19">
        <f>Перечень!G24</f>
        <v>3</v>
      </c>
      <c r="I11" s="19">
        <f>Перечень!G27</f>
        <v>3</v>
      </c>
      <c r="J11" s="19">
        <f>Перечень!G31</f>
        <v>6</v>
      </c>
    </row>
    <row r="12" spans="1:10" ht="63">
      <c r="A12" s="24" t="s">
        <v>65</v>
      </c>
      <c r="B12" s="23" t="s">
        <v>58</v>
      </c>
      <c r="C12" s="23">
        <v>2</v>
      </c>
      <c r="D12" s="23">
        <f>SUM(E12:J12)</f>
        <v>72</v>
      </c>
      <c r="E12" s="23">
        <f>Перечень!H4</f>
        <v>26</v>
      </c>
      <c r="F12" s="23">
        <f>Перечень!H12</f>
        <v>6</v>
      </c>
      <c r="G12" s="23">
        <f>Перечень!H16</f>
        <v>22</v>
      </c>
      <c r="H12" s="23">
        <f>Перечень!H24</f>
        <v>6</v>
      </c>
      <c r="I12" s="23">
        <f>Перечень!H27</f>
        <v>3</v>
      </c>
      <c r="J12" s="23">
        <f>Перечень!H31</f>
        <v>9</v>
      </c>
    </row>
    <row r="13" spans="1:10" ht="47.25">
      <c r="A13" s="24" t="s">
        <v>74</v>
      </c>
      <c r="B13" s="23" t="s">
        <v>58</v>
      </c>
      <c r="C13" s="23">
        <v>1</v>
      </c>
      <c r="D13" s="23">
        <f>SUM(E13:J13)</f>
        <v>79</v>
      </c>
      <c r="E13" s="23">
        <f>Перечень!I4</f>
        <v>26</v>
      </c>
      <c r="F13" s="23">
        <f>Перечень!I12</f>
        <v>13</v>
      </c>
      <c r="G13" s="23">
        <f>Перечень!I16</f>
        <v>22</v>
      </c>
      <c r="H13" s="23">
        <f>Перечень!I24</f>
        <v>6</v>
      </c>
      <c r="I13" s="23">
        <f>Перечень!I27</f>
        <v>3</v>
      </c>
      <c r="J13" s="23">
        <f>Перечень!I31</f>
        <v>9</v>
      </c>
    </row>
  </sheetData>
  <mergeCells count="8">
    <mergeCell ref="A1:J1"/>
    <mergeCell ref="A4:J4"/>
    <mergeCell ref="A10:J10"/>
    <mergeCell ref="E2:J2"/>
    <mergeCell ref="A2:A3"/>
    <mergeCell ref="B2:B3"/>
    <mergeCell ref="C2:C3"/>
    <mergeCell ref="D2:D3"/>
  </mergeCells>
  <pageMargins left="0.31496062992125984" right="0.23622047244094491" top="0.17" bottom="0.16" header="0.31496062992125984" footer="0.31496062992125984"/>
  <pageSetup paperSize="9" scale="8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>
      <selection activeCell="A51" sqref="A51"/>
    </sheetView>
  </sheetViews>
  <sheetFormatPr defaultRowHeight="15"/>
  <cols>
    <col min="1" max="1" width="48.140625" customWidth="1"/>
    <col min="2" max="2" width="17.42578125" customWidth="1"/>
    <col min="3" max="3" width="13.7109375" customWidth="1"/>
    <col min="4" max="4" width="13.85546875" customWidth="1"/>
    <col min="5" max="5" width="13.140625" customWidth="1"/>
    <col min="6" max="6" width="17.140625" customWidth="1"/>
    <col min="7" max="7" width="16.5703125" customWidth="1"/>
    <col min="8" max="8" width="17.140625" customWidth="1"/>
    <col min="9" max="9" width="15" customWidth="1"/>
  </cols>
  <sheetData>
    <row r="1" spans="1:9" ht="31.5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</row>
    <row r="3" spans="1:9" ht="15.75">
      <c r="A3" s="29" t="s">
        <v>0</v>
      </c>
      <c r="B3" s="31" t="s">
        <v>1</v>
      </c>
      <c r="C3" s="32"/>
      <c r="D3" s="32"/>
      <c r="E3" s="32"/>
      <c r="F3" s="32"/>
      <c r="G3" s="32"/>
      <c r="H3" s="32"/>
      <c r="I3" s="33"/>
    </row>
    <row r="4" spans="1:9" ht="183.75" customHeight="1">
      <c r="A4" s="30"/>
      <c r="B4" s="22" t="s">
        <v>10</v>
      </c>
      <c r="C4" s="22" t="s">
        <v>11</v>
      </c>
      <c r="D4" s="22" t="s">
        <v>12</v>
      </c>
      <c r="E4" s="22" t="s">
        <v>13</v>
      </c>
      <c r="F4" s="22" t="s">
        <v>17</v>
      </c>
      <c r="G4" s="22" t="s">
        <v>16</v>
      </c>
      <c r="H4" s="22" t="s">
        <v>15</v>
      </c>
      <c r="I4" s="3" t="s">
        <v>14</v>
      </c>
    </row>
    <row r="5" spans="1:9" ht="15.75" hidden="1">
      <c r="A5" s="11" t="s">
        <v>28</v>
      </c>
      <c r="B5" s="10">
        <f>SUM(B6:B12)</f>
        <v>24</v>
      </c>
      <c r="C5" s="10">
        <f t="shared" ref="C5:I5" si="0">SUM(C6:C12)</f>
        <v>26</v>
      </c>
      <c r="D5" s="10">
        <f t="shared" si="0"/>
        <v>26</v>
      </c>
      <c r="E5" s="10">
        <f t="shared" si="0"/>
        <v>26</v>
      </c>
      <c r="F5" s="10">
        <f t="shared" si="0"/>
        <v>26</v>
      </c>
      <c r="G5" s="10">
        <f t="shared" si="0"/>
        <v>26</v>
      </c>
      <c r="H5" s="10">
        <f t="shared" si="0"/>
        <v>23</v>
      </c>
      <c r="I5" s="10">
        <f t="shared" si="0"/>
        <v>26</v>
      </c>
    </row>
    <row r="6" spans="1:9" ht="34.5" hidden="1">
      <c r="A6" s="8" t="s">
        <v>18</v>
      </c>
      <c r="B6" s="6">
        <v>5</v>
      </c>
      <c r="C6" s="6">
        <v>5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5</v>
      </c>
    </row>
    <row r="7" spans="1:9" ht="81.75" hidden="1">
      <c r="A7" s="8" t="s">
        <v>19</v>
      </c>
      <c r="B7" s="6" t="s">
        <v>42</v>
      </c>
      <c r="C7" s="6" t="s">
        <v>42</v>
      </c>
      <c r="D7" s="6" t="s">
        <v>42</v>
      </c>
      <c r="E7" s="6" t="s">
        <v>42</v>
      </c>
      <c r="F7" s="6" t="s">
        <v>42</v>
      </c>
      <c r="G7" s="6" t="s">
        <v>42</v>
      </c>
      <c r="H7" s="7" t="s">
        <v>42</v>
      </c>
      <c r="I7" s="7" t="s">
        <v>42</v>
      </c>
    </row>
    <row r="8" spans="1:9" ht="18.75" hidden="1">
      <c r="A8" s="8" t="s">
        <v>21</v>
      </c>
      <c r="B8" s="6">
        <v>5</v>
      </c>
      <c r="C8" s="6">
        <v>5</v>
      </c>
      <c r="D8" s="6">
        <v>5</v>
      </c>
      <c r="E8" s="6">
        <v>5</v>
      </c>
      <c r="F8" s="6">
        <v>5</v>
      </c>
      <c r="G8" s="6">
        <v>5</v>
      </c>
      <c r="H8" s="7">
        <v>5</v>
      </c>
      <c r="I8" s="7">
        <v>5</v>
      </c>
    </row>
    <row r="9" spans="1:9" ht="81.75" hidden="1">
      <c r="A9" s="8" t="s">
        <v>20</v>
      </c>
      <c r="B9" s="6">
        <v>3</v>
      </c>
      <c r="C9" s="6">
        <v>3</v>
      </c>
      <c r="D9" s="6">
        <v>3</v>
      </c>
      <c r="E9" s="6">
        <v>3</v>
      </c>
      <c r="F9" s="6">
        <v>3</v>
      </c>
      <c r="G9" s="6">
        <v>3</v>
      </c>
      <c r="H9" s="7">
        <v>3</v>
      </c>
      <c r="I9" s="7">
        <v>3</v>
      </c>
    </row>
    <row r="10" spans="1:9" ht="66" hidden="1">
      <c r="A10" s="8" t="s">
        <v>22</v>
      </c>
      <c r="B10" s="6">
        <v>3</v>
      </c>
      <c r="C10" s="6">
        <v>3</v>
      </c>
      <c r="D10" s="6">
        <v>3</v>
      </c>
      <c r="E10" s="6">
        <v>3</v>
      </c>
      <c r="F10" s="6">
        <v>3</v>
      </c>
      <c r="G10" s="6">
        <v>3</v>
      </c>
      <c r="H10" s="7">
        <v>0</v>
      </c>
      <c r="I10" s="7">
        <v>3</v>
      </c>
    </row>
    <row r="11" spans="1:9" ht="66" hidden="1">
      <c r="A11" s="8" t="s">
        <v>23</v>
      </c>
      <c r="B11" s="6">
        <v>5</v>
      </c>
      <c r="C11" s="6">
        <v>5</v>
      </c>
      <c r="D11" s="6">
        <v>5</v>
      </c>
      <c r="E11" s="6">
        <v>5</v>
      </c>
      <c r="F11" s="6">
        <v>5</v>
      </c>
      <c r="G11" s="6">
        <v>5</v>
      </c>
      <c r="H11" s="7">
        <v>5</v>
      </c>
      <c r="I11" s="7">
        <v>5</v>
      </c>
    </row>
    <row r="12" spans="1:9" ht="97.5" hidden="1">
      <c r="A12" s="8" t="s">
        <v>24</v>
      </c>
      <c r="B12" s="6">
        <v>3</v>
      </c>
      <c r="C12" s="6">
        <v>5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  <c r="I12" s="7">
        <v>5</v>
      </c>
    </row>
    <row r="13" spans="1:9" ht="15.75" hidden="1">
      <c r="A13" s="11" t="s">
        <v>29</v>
      </c>
      <c r="B13" s="12">
        <f>SUM(B14:B16)</f>
        <v>7</v>
      </c>
      <c r="C13" s="12">
        <f t="shared" ref="C13:I13" si="1">SUM(C14:C16)</f>
        <v>5</v>
      </c>
      <c r="D13" s="12">
        <f t="shared" si="1"/>
        <v>3</v>
      </c>
      <c r="E13" s="12">
        <f t="shared" si="1"/>
        <v>8</v>
      </c>
      <c r="F13" s="12">
        <f t="shared" si="1"/>
        <v>7</v>
      </c>
      <c r="G13" s="12">
        <f t="shared" si="1"/>
        <v>13</v>
      </c>
      <c r="H13" s="12">
        <f t="shared" si="1"/>
        <v>2</v>
      </c>
      <c r="I13" s="12">
        <f t="shared" si="1"/>
        <v>8</v>
      </c>
    </row>
    <row r="14" spans="1:9" ht="44.25" hidden="1" customHeight="1">
      <c r="A14" s="8" t="s">
        <v>27</v>
      </c>
      <c r="B14" s="6">
        <v>3</v>
      </c>
      <c r="C14" s="6">
        <v>0</v>
      </c>
      <c r="D14" s="6">
        <v>0</v>
      </c>
      <c r="E14" s="6">
        <v>0</v>
      </c>
      <c r="F14" s="6">
        <v>0</v>
      </c>
      <c r="G14" s="6">
        <v>5</v>
      </c>
      <c r="H14" s="7">
        <v>0</v>
      </c>
      <c r="I14" s="7">
        <v>0</v>
      </c>
    </row>
    <row r="15" spans="1:9" ht="50.25" hidden="1">
      <c r="A15" s="8" t="s">
        <v>26</v>
      </c>
      <c r="B15" s="6">
        <v>1</v>
      </c>
      <c r="C15" s="6">
        <v>2</v>
      </c>
      <c r="D15" s="6">
        <v>0</v>
      </c>
      <c r="E15" s="6">
        <v>3</v>
      </c>
      <c r="F15" s="6">
        <v>2</v>
      </c>
      <c r="G15" s="6">
        <v>3</v>
      </c>
      <c r="H15" s="7">
        <v>1</v>
      </c>
      <c r="I15" s="7">
        <v>3</v>
      </c>
    </row>
    <row r="16" spans="1:9" ht="97.5" hidden="1">
      <c r="A16" s="8" t="s">
        <v>25</v>
      </c>
      <c r="B16" s="6">
        <v>3</v>
      </c>
      <c r="C16" s="6">
        <v>3</v>
      </c>
      <c r="D16" s="6">
        <v>3</v>
      </c>
      <c r="E16" s="6">
        <v>5</v>
      </c>
      <c r="F16" s="6">
        <v>5</v>
      </c>
      <c r="G16" s="6">
        <v>5</v>
      </c>
      <c r="H16" s="7">
        <v>1</v>
      </c>
      <c r="I16" s="7">
        <v>5</v>
      </c>
    </row>
    <row r="17" spans="1:9" ht="15.75" hidden="1">
      <c r="A17" s="13" t="s">
        <v>30</v>
      </c>
      <c r="B17" s="10">
        <f>SUM(B18:B24)</f>
        <v>18</v>
      </c>
      <c r="C17" s="10">
        <f t="shared" ref="C17:I17" si="2">SUM(C18:C24)</f>
        <v>21</v>
      </c>
      <c r="D17" s="10">
        <f t="shared" si="2"/>
        <v>22</v>
      </c>
      <c r="E17" s="10">
        <f t="shared" si="2"/>
        <v>15</v>
      </c>
      <c r="F17" s="10">
        <f t="shared" si="2"/>
        <v>21</v>
      </c>
      <c r="G17" s="10">
        <f t="shared" si="2"/>
        <v>21</v>
      </c>
      <c r="H17" s="10">
        <f t="shared" si="2"/>
        <v>19</v>
      </c>
      <c r="I17" s="10">
        <f t="shared" si="2"/>
        <v>21</v>
      </c>
    </row>
    <row r="18" spans="1:9" ht="66" hidden="1">
      <c r="A18" s="9" t="s">
        <v>2</v>
      </c>
      <c r="B18" s="4">
        <v>5</v>
      </c>
      <c r="C18" s="4">
        <v>5</v>
      </c>
      <c r="D18" s="4">
        <v>5</v>
      </c>
      <c r="E18" s="4">
        <v>2</v>
      </c>
      <c r="F18" s="4">
        <v>5</v>
      </c>
      <c r="G18" s="4">
        <v>5</v>
      </c>
      <c r="H18" s="4">
        <v>5</v>
      </c>
      <c r="I18" s="4">
        <v>5</v>
      </c>
    </row>
    <row r="19" spans="1:9" ht="66" hidden="1">
      <c r="A19" s="9" t="s">
        <v>3</v>
      </c>
      <c r="B19" s="4">
        <v>5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</row>
    <row r="20" spans="1:9" ht="66" hidden="1">
      <c r="A20" s="9" t="s">
        <v>4</v>
      </c>
      <c r="B20" s="4">
        <v>2</v>
      </c>
      <c r="C20" s="4">
        <v>3</v>
      </c>
      <c r="D20" s="4">
        <v>3</v>
      </c>
      <c r="E20" s="4">
        <v>3</v>
      </c>
      <c r="F20" s="4">
        <v>3</v>
      </c>
      <c r="G20" s="4">
        <v>3</v>
      </c>
      <c r="H20" s="4">
        <v>3</v>
      </c>
      <c r="I20" s="4">
        <v>3</v>
      </c>
    </row>
    <row r="21" spans="1:9" ht="66" hidden="1">
      <c r="A21" s="9" t="s">
        <v>5</v>
      </c>
      <c r="B21" s="4">
        <v>0</v>
      </c>
      <c r="C21" s="4">
        <v>2</v>
      </c>
      <c r="D21" s="4">
        <v>2</v>
      </c>
      <c r="E21" s="4">
        <v>2</v>
      </c>
      <c r="F21" s="4">
        <v>2</v>
      </c>
      <c r="G21" s="4">
        <v>2</v>
      </c>
      <c r="H21" s="4">
        <v>0</v>
      </c>
      <c r="I21" s="4">
        <v>2</v>
      </c>
    </row>
    <row r="22" spans="1:9" ht="66" hidden="1">
      <c r="A22" s="1" t="s">
        <v>6</v>
      </c>
      <c r="B22" s="4">
        <v>3</v>
      </c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</row>
    <row r="23" spans="1:9" ht="50.25" hidden="1">
      <c r="A23" s="1" t="s">
        <v>7</v>
      </c>
      <c r="B23" s="4">
        <v>3</v>
      </c>
      <c r="C23" s="4">
        <v>3</v>
      </c>
      <c r="D23" s="4">
        <v>3</v>
      </c>
      <c r="E23" s="4">
        <v>0</v>
      </c>
      <c r="F23" s="4">
        <v>3</v>
      </c>
      <c r="G23" s="4">
        <v>3</v>
      </c>
      <c r="H23" s="4">
        <v>3</v>
      </c>
      <c r="I23" s="4">
        <v>3</v>
      </c>
    </row>
    <row r="24" spans="1:9" ht="50.25" hidden="1">
      <c r="A24" s="1" t="s">
        <v>8</v>
      </c>
      <c r="B24" s="4">
        <v>0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ht="47.25" hidden="1">
      <c r="A25" s="15" t="s">
        <v>31</v>
      </c>
      <c r="B25" s="16">
        <f>SUM(B26:B27)</f>
        <v>3</v>
      </c>
      <c r="C25" s="16">
        <f t="shared" ref="C25:I25" si="3">SUM(C26:C27)</f>
        <v>6</v>
      </c>
      <c r="D25" s="16">
        <f t="shared" si="3"/>
        <v>6</v>
      </c>
      <c r="E25" s="16">
        <f t="shared" si="3"/>
        <v>3</v>
      </c>
      <c r="F25" s="16">
        <f t="shared" si="3"/>
        <v>6</v>
      </c>
      <c r="G25" s="16">
        <f t="shared" si="3"/>
        <v>6</v>
      </c>
      <c r="H25" s="16">
        <f t="shared" si="3"/>
        <v>3</v>
      </c>
      <c r="I25" s="16">
        <f t="shared" si="3"/>
        <v>6</v>
      </c>
    </row>
    <row r="26" spans="1:9" ht="146.25" hidden="1" customHeight="1">
      <c r="A26" s="5" t="s">
        <v>35</v>
      </c>
      <c r="B26" s="19">
        <v>0</v>
      </c>
      <c r="C26" s="19">
        <v>3</v>
      </c>
      <c r="D26" s="19">
        <v>3</v>
      </c>
      <c r="E26" s="20">
        <v>0</v>
      </c>
      <c r="F26" s="19">
        <v>3</v>
      </c>
      <c r="G26" s="19">
        <v>3</v>
      </c>
      <c r="H26" s="19">
        <v>0</v>
      </c>
      <c r="I26" s="19">
        <v>3</v>
      </c>
    </row>
    <row r="27" spans="1:9" ht="34.5" hidden="1">
      <c r="A27" s="5" t="s">
        <v>36</v>
      </c>
      <c r="B27" s="19">
        <v>3</v>
      </c>
      <c r="C27" s="19">
        <v>3</v>
      </c>
      <c r="D27" s="19">
        <v>3</v>
      </c>
      <c r="E27" s="19">
        <v>3</v>
      </c>
      <c r="F27" s="19">
        <v>3</v>
      </c>
      <c r="G27" s="19">
        <v>3</v>
      </c>
      <c r="H27" s="19">
        <v>3</v>
      </c>
      <c r="I27" s="19">
        <v>3</v>
      </c>
    </row>
    <row r="28" spans="1:9" ht="15.75">
      <c r="A28" s="17" t="s">
        <v>32</v>
      </c>
      <c r="B28" s="16">
        <f>SUM(B29:B31)</f>
        <v>0</v>
      </c>
      <c r="C28" s="16">
        <f t="shared" ref="C28:I28" si="4">SUM(C29:C31)</f>
        <v>3</v>
      </c>
      <c r="D28" s="16">
        <f t="shared" si="4"/>
        <v>6</v>
      </c>
      <c r="E28" s="16">
        <f t="shared" si="4"/>
        <v>3</v>
      </c>
      <c r="F28" s="16">
        <f t="shared" si="4"/>
        <v>6</v>
      </c>
      <c r="G28" s="16">
        <f t="shared" si="4"/>
        <v>3</v>
      </c>
      <c r="H28" s="16">
        <f t="shared" si="4"/>
        <v>3</v>
      </c>
      <c r="I28" s="16">
        <f t="shared" si="4"/>
        <v>3</v>
      </c>
    </row>
    <row r="29" spans="1:9" ht="50.25">
      <c r="A29" s="14" t="s">
        <v>37</v>
      </c>
      <c r="B29" s="19">
        <f>[1]Лист1!$D$79</f>
        <v>0</v>
      </c>
      <c r="C29" s="19">
        <f>[1]Лист1!$H$79</f>
        <v>0</v>
      </c>
      <c r="D29" s="19">
        <f>[1]Лист1!$I$79</f>
        <v>3</v>
      </c>
      <c r="E29" s="19">
        <f>[1]Лист1!$E$79</f>
        <v>3</v>
      </c>
      <c r="F29" s="19">
        <f>[1]Лист1!$F$79</f>
        <v>3</v>
      </c>
      <c r="G29" s="19">
        <f>[1]Лист1!$G$79</f>
        <v>3</v>
      </c>
      <c r="H29" s="19">
        <f>[1]Лист1!$J$79</f>
        <v>0</v>
      </c>
      <c r="I29" s="19">
        <f>[1]Лист1!$K$79</f>
        <v>0</v>
      </c>
    </row>
    <row r="30" spans="1:9" ht="50.25">
      <c r="A30" s="14" t="s">
        <v>38</v>
      </c>
      <c r="B30" s="19">
        <f>[1]Лист1!$D$83</f>
        <v>0</v>
      </c>
      <c r="C30" s="19">
        <f>[1]Лист1!$H$83</f>
        <v>0</v>
      </c>
      <c r="D30" s="19">
        <f>[1]Лист1!$I$83</f>
        <v>0</v>
      </c>
      <c r="E30" s="19">
        <f>[1]Лист1!$E$83</f>
        <v>0</v>
      </c>
      <c r="F30" s="19">
        <f>[1]Лист1!$F$83</f>
        <v>0</v>
      </c>
      <c r="G30" s="19">
        <f>[1]Лист1!$G$83</f>
        <v>0</v>
      </c>
      <c r="H30" s="19">
        <f>[1]Лист1!$J$83</f>
        <v>0</v>
      </c>
      <c r="I30" s="19">
        <f>[1]Лист1!$K$83</f>
        <v>0</v>
      </c>
    </row>
    <row r="31" spans="1:9" ht="97.5">
      <c r="A31" s="14" t="s">
        <v>39</v>
      </c>
      <c r="B31" s="19">
        <f>[1]Лист1!$D$87</f>
        <v>0</v>
      </c>
      <c r="C31" s="19">
        <f>[1]Лист1!$H$87</f>
        <v>3</v>
      </c>
      <c r="D31" s="19">
        <f>[1]Лист1!$I$87</f>
        <v>3</v>
      </c>
      <c r="E31" s="19">
        <f>[1]Лист1!$E$87</f>
        <v>0</v>
      </c>
      <c r="F31" s="19">
        <f>[1]Лист1!$F$87</f>
        <v>3</v>
      </c>
      <c r="G31" s="19">
        <f>[1]Лист1!$G$87</f>
        <v>0</v>
      </c>
      <c r="H31" s="19">
        <f>[1]Лист1!$J$87</f>
        <v>3</v>
      </c>
      <c r="I31" s="19">
        <f>[1]Лист1!$K$87</f>
        <v>3</v>
      </c>
    </row>
    <row r="32" spans="1:9" ht="31.5" hidden="1">
      <c r="A32" s="17" t="s">
        <v>33</v>
      </c>
      <c r="B32" s="16">
        <f>SUM(B33:B35)</f>
        <v>3</v>
      </c>
      <c r="C32" s="16">
        <f t="shared" ref="C32:I32" si="5">SUM(C33:C35)</f>
        <v>6</v>
      </c>
      <c r="D32" s="16">
        <f t="shared" si="5"/>
        <v>6</v>
      </c>
      <c r="E32" s="16">
        <f t="shared" si="5"/>
        <v>4</v>
      </c>
      <c r="F32" s="16">
        <f t="shared" si="5"/>
        <v>9</v>
      </c>
      <c r="G32" s="16">
        <f t="shared" si="5"/>
        <v>6</v>
      </c>
      <c r="H32" s="16">
        <f t="shared" si="5"/>
        <v>6</v>
      </c>
      <c r="I32" s="16">
        <f t="shared" si="5"/>
        <v>6</v>
      </c>
    </row>
    <row r="33" spans="1:9" ht="126.75" hidden="1" customHeight="1">
      <c r="A33" s="5" t="s">
        <v>34</v>
      </c>
      <c r="B33" s="19">
        <v>0</v>
      </c>
      <c r="C33" s="19" t="s">
        <v>42</v>
      </c>
      <c r="D33" s="19" t="s">
        <v>42</v>
      </c>
      <c r="E33" s="19">
        <v>1</v>
      </c>
      <c r="F33" s="19">
        <v>3</v>
      </c>
      <c r="G33" s="19" t="s">
        <v>42</v>
      </c>
      <c r="H33" s="19">
        <v>3</v>
      </c>
      <c r="I33" s="19" t="s">
        <v>42</v>
      </c>
    </row>
    <row r="34" spans="1:9" ht="81.75" hidden="1">
      <c r="A34" s="14" t="s">
        <v>40</v>
      </c>
      <c r="B34" s="19">
        <v>3</v>
      </c>
      <c r="C34" s="19">
        <v>3</v>
      </c>
      <c r="D34" s="19">
        <v>3</v>
      </c>
      <c r="E34" s="19">
        <v>3</v>
      </c>
      <c r="F34" s="19">
        <v>3</v>
      </c>
      <c r="G34" s="19">
        <v>3</v>
      </c>
      <c r="H34" s="19">
        <v>3</v>
      </c>
      <c r="I34" s="19">
        <v>3</v>
      </c>
    </row>
    <row r="35" spans="1:9" ht="97.5" hidden="1">
      <c r="A35" s="14" t="s">
        <v>43</v>
      </c>
      <c r="B35" s="19">
        <v>0</v>
      </c>
      <c r="C35" s="19">
        <v>3</v>
      </c>
      <c r="D35" s="19">
        <v>3</v>
      </c>
      <c r="E35" s="19">
        <v>0</v>
      </c>
      <c r="F35" s="19">
        <v>3</v>
      </c>
      <c r="G35" s="19">
        <v>3</v>
      </c>
      <c r="H35" s="19">
        <v>0</v>
      </c>
      <c r="I35" s="19">
        <v>3</v>
      </c>
    </row>
    <row r="36" spans="1:9" ht="15.75">
      <c r="A36" s="17" t="s">
        <v>9</v>
      </c>
      <c r="B36" s="18">
        <f>B5+B13+B17+B25+B28+B32</f>
        <v>55</v>
      </c>
      <c r="C36" s="18">
        <f t="shared" ref="C36:I36" si="6">C5+C13+C17+C25+C28+C32</f>
        <v>67</v>
      </c>
      <c r="D36" s="18">
        <f t="shared" si="6"/>
        <v>69</v>
      </c>
      <c r="E36" s="18">
        <f t="shared" si="6"/>
        <v>59</v>
      </c>
      <c r="F36" s="18">
        <f t="shared" si="6"/>
        <v>75</v>
      </c>
      <c r="G36" s="18">
        <f t="shared" si="6"/>
        <v>75</v>
      </c>
      <c r="H36" s="18">
        <f t="shared" si="6"/>
        <v>56</v>
      </c>
      <c r="I36" s="18">
        <f t="shared" si="6"/>
        <v>70</v>
      </c>
    </row>
  </sheetData>
  <mergeCells count="3">
    <mergeCell ref="A1:I1"/>
    <mergeCell ref="A3:A4"/>
    <mergeCell ref="B3:I3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</vt:lpstr>
      <vt:lpstr>Результаты</vt:lpstr>
      <vt:lpstr>Лист3</vt:lpstr>
      <vt:lpstr>Перечень!Заголовки_для_печати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2020-04-01T12:03:42Z</dcterms:modified>
</cp:coreProperties>
</file>