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30,06" sheetId="1" r:id="rId1"/>
  </sheets>
  <definedNames>
    <definedName name="APPT" localSheetId="0">'30,06'!$A$12</definedName>
    <definedName name="FIO" localSheetId="0">'30,06'!$F$12</definedName>
    <definedName name="LAST_CELL" localSheetId="0">'30,06'!$N$16</definedName>
    <definedName name="SIGN" localSheetId="0">'30,06'!$A$12:$H$13</definedName>
  </definedName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6"/>
  <c r="K7"/>
  <c r="K8"/>
  <c r="K9"/>
  <c r="K10"/>
  <c r="K11"/>
  <c r="K6"/>
  <c r="G11"/>
  <c r="H11"/>
  <c r="I11"/>
  <c r="J11"/>
  <c r="F11"/>
  <c r="D11"/>
  <c r="B11"/>
</calcChain>
</file>

<file path=xl/sharedStrings.xml><?xml version="1.0" encoding="utf-8"?>
<sst xmlns="http://schemas.openxmlformats.org/spreadsheetml/2006/main" count="22" uniqueCount="22">
  <si>
    <t>руб.</t>
  </si>
  <si>
    <t>Наименование объекта</t>
  </si>
  <si>
    <t>Ассигнования 2022 год</t>
  </si>
  <si>
    <t>Ассигнования Фед 2022 год</t>
  </si>
  <si>
    <t>Ассигнования Рег 2022 год</t>
  </si>
  <si>
    <t>Ассигнования Посел 2022 год</t>
  </si>
  <si>
    <t>Финансирование</t>
  </si>
  <si>
    <t>Финансирование Фед</t>
  </si>
  <si>
    <t>Финансирование Рег</t>
  </si>
  <si>
    <t>Финансирование Посел</t>
  </si>
  <si>
    <t>Остаток КП - расходы год</t>
  </si>
  <si>
    <t>Ассигнования 2023 год</t>
  </si>
  <si>
    <t>Ассигнования 2024 год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</si>
  <si>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</si>
  <si>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</si>
  <si>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Итого</t>
  </si>
  <si>
    <t>Биатлонно-лыжный комплекс в п. Шапки Тосненского района (1 этап строительства)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</si>
  <si>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</t>
  </si>
  <si>
    <t>Физкультурно-оздоровительный комплекс  в дер.Новолисино Тосненского района</t>
  </si>
  <si>
    <t>ОТЧЕТ ОБ ИСПОЛНЕНИИ БЮДЖЕТНЫХ ИНВЕСТИЦИЙ В ОБЪЕКТЫ МУНИЦИПАЛЬНОЙ СОБСТВЕННОСТИ ТОСНЕНСКОГО ГОРОДСКОГО ПОСЕЛЕНИЯ ТР ЛО на 01.07.2022</t>
  </si>
  <si>
    <t>КП - расходы 6 мес</t>
  </si>
  <si>
    <t>Остаток КП - расходы 6 мес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</si>
</sst>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1"/>
      <name val="Times New Roman"/>
    </font>
    <font>
      <b/>
      <sz val="8.5"/>
      <name val="MS Sans Serif"/>
      <family val="2"/>
      <charset val="204"/>
    </font>
    <font>
      <sz val="8.5"/>
      <name val="MS Sans Serif"/>
    </font>
    <font>
      <b/>
      <sz val="8.5"/>
      <name val="MS Sans Serif"/>
    </font>
    <font>
      <sz val="8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/>
    </xf>
    <xf numFmtId="4" fontId="7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right"/>
    </xf>
    <xf numFmtId="4" fontId="7" fillId="0" borderId="6" xfId="0" applyNumberFormat="1" applyFont="1" applyBorder="1" applyAlignment="1" applyProtection="1">
      <alignment horizontal="right"/>
    </xf>
    <xf numFmtId="4" fontId="6" fillId="0" borderId="7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11"/>
  <sheetViews>
    <sheetView showGridLines="0" tabSelected="1" workbookViewId="0">
      <selection activeCell="L8" sqref="L8"/>
    </sheetView>
  </sheetViews>
  <sheetFormatPr defaultRowHeight="12.75" customHeight="1"/>
  <cols>
    <col min="1" max="1" width="30.7109375" customWidth="1"/>
    <col min="2" max="2" width="12.85546875" customWidth="1"/>
    <col min="3" max="3" width="13" customWidth="1"/>
    <col min="4" max="5" width="13.140625" customWidth="1"/>
    <col min="6" max="6" width="11.85546875" customWidth="1"/>
    <col min="7" max="7" width="11" customWidth="1"/>
    <col min="8" max="8" width="10.85546875" customWidth="1"/>
    <col min="9" max="9" width="10.42578125" customWidth="1"/>
    <col min="10" max="10" width="10.5703125" customWidth="1"/>
    <col min="11" max="12" width="12.42578125" customWidth="1"/>
    <col min="13" max="13" width="12.85546875" customWidth="1"/>
    <col min="14" max="14" width="13.28515625" customWidth="1"/>
  </cols>
  <sheetData>
    <row r="1" spans="1:14" ht="14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4" ht="42" customHeight="1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3" t="s">
        <v>0</v>
      </c>
      <c r="B4" s="3"/>
      <c r="C4" s="3"/>
      <c r="D4" s="3"/>
      <c r="E4" s="3"/>
      <c r="F4" s="3"/>
      <c r="G4" s="3"/>
      <c r="H4" s="3"/>
      <c r="I4" s="4"/>
      <c r="J4" s="4"/>
    </row>
    <row r="5" spans="1:14" ht="37.5" customHeigh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20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11" t="s">
        <v>21</v>
      </c>
      <c r="M5" s="5" t="s">
        <v>11</v>
      </c>
      <c r="N5" s="5" t="s">
        <v>12</v>
      </c>
    </row>
    <row r="6" spans="1:14" ht="33.75">
      <c r="A6" s="6" t="s">
        <v>16</v>
      </c>
      <c r="B6" s="7">
        <v>111139800</v>
      </c>
      <c r="C6" s="7">
        <v>0</v>
      </c>
      <c r="D6" s="7">
        <v>103360000</v>
      </c>
      <c r="E6" s="7">
        <v>7779800</v>
      </c>
      <c r="F6" s="7">
        <v>111139800</v>
      </c>
      <c r="G6" s="7">
        <v>0</v>
      </c>
      <c r="H6" s="7">
        <v>0</v>
      </c>
      <c r="I6" s="7">
        <v>0</v>
      </c>
      <c r="J6" s="7">
        <v>0</v>
      </c>
      <c r="K6" s="7">
        <f>B6-G6</f>
        <v>111139800</v>
      </c>
      <c r="L6" s="7">
        <f>F6-G6</f>
        <v>111139800</v>
      </c>
      <c r="M6" s="7">
        <v>0</v>
      </c>
      <c r="N6" s="7">
        <v>0</v>
      </c>
    </row>
    <row r="7" spans="1:14" ht="78.75">
      <c r="A7" s="6" t="s">
        <v>17</v>
      </c>
      <c r="B7" s="7">
        <v>33455007.52</v>
      </c>
      <c r="C7" s="7">
        <v>0</v>
      </c>
      <c r="D7" s="7">
        <v>25864487.52</v>
      </c>
      <c r="E7" s="7">
        <v>7590520</v>
      </c>
      <c r="F7" s="7">
        <v>54000</v>
      </c>
      <c r="G7" s="7">
        <v>54000</v>
      </c>
      <c r="H7" s="7">
        <v>0</v>
      </c>
      <c r="I7" s="7">
        <v>0</v>
      </c>
      <c r="J7" s="7">
        <v>54000</v>
      </c>
      <c r="K7" s="7">
        <f t="shared" ref="K7:K11" si="0">B7-G7</f>
        <v>33401007.52</v>
      </c>
      <c r="L7" s="7">
        <f t="shared" ref="L7:L11" si="1">F7-G7</f>
        <v>0</v>
      </c>
      <c r="M7" s="7">
        <v>165075648.91</v>
      </c>
      <c r="N7" s="7">
        <v>0</v>
      </c>
    </row>
    <row r="8" spans="1:14" ht="56.25">
      <c r="A8" s="6" t="s">
        <v>13</v>
      </c>
      <c r="B8" s="7">
        <v>8797290</v>
      </c>
      <c r="C8" s="7">
        <v>0</v>
      </c>
      <c r="D8" s="7">
        <v>0</v>
      </c>
      <c r="E8" s="7">
        <v>8797290</v>
      </c>
      <c r="F8" s="7">
        <v>8797290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8797290</v>
      </c>
      <c r="L8" s="7">
        <f t="shared" si="1"/>
        <v>8797290</v>
      </c>
      <c r="M8" s="7">
        <v>11172778</v>
      </c>
      <c r="N8" s="7">
        <v>15860359.42</v>
      </c>
    </row>
    <row r="9" spans="1:14" ht="33.75">
      <c r="A9" s="6" t="s">
        <v>14</v>
      </c>
      <c r="B9" s="7">
        <v>130978890</v>
      </c>
      <c r="C9" s="7">
        <v>0</v>
      </c>
      <c r="D9" s="7">
        <v>119024090</v>
      </c>
      <c r="E9" s="7">
        <v>11954800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130978890</v>
      </c>
      <c r="L9" s="7">
        <f t="shared" si="1"/>
        <v>0</v>
      </c>
      <c r="M9" s="7">
        <v>0</v>
      </c>
      <c r="N9" s="7">
        <v>0</v>
      </c>
    </row>
    <row r="10" spans="1:14" ht="33.75">
      <c r="A10" s="6" t="s">
        <v>18</v>
      </c>
      <c r="B10" s="7">
        <v>28148900</v>
      </c>
      <c r="C10" s="7">
        <v>0</v>
      </c>
      <c r="D10" s="7">
        <v>26177760</v>
      </c>
      <c r="E10" s="7">
        <v>1971140</v>
      </c>
      <c r="F10" s="7">
        <v>28148900</v>
      </c>
      <c r="G10" s="7">
        <v>5837.4</v>
      </c>
      <c r="H10" s="7">
        <v>0</v>
      </c>
      <c r="I10" s="7">
        <v>5428.5</v>
      </c>
      <c r="J10" s="7">
        <v>408.9</v>
      </c>
      <c r="K10" s="14">
        <f t="shared" si="0"/>
        <v>28143062.600000001</v>
      </c>
      <c r="L10" s="14">
        <f t="shared" si="1"/>
        <v>28143062.600000001</v>
      </c>
      <c r="M10" s="7">
        <v>0</v>
      </c>
      <c r="N10" s="7">
        <v>0</v>
      </c>
    </row>
    <row r="11" spans="1:14">
      <c r="A11" s="8" t="s">
        <v>15</v>
      </c>
      <c r="B11" s="9">
        <f>SUM(B6:B10)</f>
        <v>312519887.51999998</v>
      </c>
      <c r="C11" s="9">
        <v>0</v>
      </c>
      <c r="D11" s="9">
        <f>SUM(D6:D10)</f>
        <v>274426337.51999998</v>
      </c>
      <c r="E11" s="9">
        <v>38093550</v>
      </c>
      <c r="F11" s="9">
        <f>SUM(F6:F10)</f>
        <v>148139990</v>
      </c>
      <c r="G11" s="9">
        <f t="shared" ref="G11:J11" si="2">SUM(G6:G10)</f>
        <v>59837.4</v>
      </c>
      <c r="H11" s="9">
        <f t="shared" si="2"/>
        <v>0</v>
      </c>
      <c r="I11" s="9">
        <f t="shared" si="2"/>
        <v>5428.5</v>
      </c>
      <c r="J11" s="12">
        <f t="shared" si="2"/>
        <v>54408.9</v>
      </c>
      <c r="K11" s="15">
        <f t="shared" si="0"/>
        <v>312460050.12</v>
      </c>
      <c r="L11" s="15">
        <f t="shared" si="1"/>
        <v>148080152.59999999</v>
      </c>
      <c r="M11" s="13">
        <v>176248426.91</v>
      </c>
      <c r="N11" s="9">
        <v>15860359.42</v>
      </c>
    </row>
  </sheetData>
  <mergeCells count="1">
    <mergeCell ref="A2:N3"/>
  </mergeCells>
  <pageMargins left="0.15748031496062992" right="0.15748031496062992" top="0.19685039370078741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30,06</vt:lpstr>
      <vt:lpstr>'30,06'!APPT</vt:lpstr>
      <vt:lpstr>'30,06'!FIO</vt:lpstr>
      <vt:lpstr>'30,06'!LAST_CELL</vt:lpstr>
      <vt:lpstr>'30,06'!SIGN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cp:lastModifiedBy>Оксана Владимировна Якименко</cp:lastModifiedBy>
  <cp:lastPrinted>2022-04-06T14:43:00Z</cp:lastPrinted>
  <dcterms:created xsi:type="dcterms:W3CDTF">2022-04-06T14:25:08Z</dcterms:created>
  <dcterms:modified xsi:type="dcterms:W3CDTF">2022-07-06T08:51:17Z</dcterms:modified>
</cp:coreProperties>
</file>