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" i="1"/>
  <c r="F18"/>
  <c r="E18"/>
  <c r="D18"/>
  <c r="C17"/>
  <c r="C19" s="1"/>
  <c r="B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E19" l="1"/>
  <c r="F19"/>
  <c r="E17"/>
  <c r="B19"/>
  <c r="D17"/>
  <c r="F17"/>
  <c r="D19" l="1"/>
</calcChain>
</file>

<file path=xl/sharedStrings.xml><?xml version="1.0" encoding="utf-8"?>
<sst xmlns="http://schemas.openxmlformats.org/spreadsheetml/2006/main" count="24" uniqueCount="23">
  <si>
    <t>Единица измерения руб.</t>
  </si>
  <si>
    <t>Бюджет</t>
  </si>
  <si>
    <t>Финансирование</t>
  </si>
  <si>
    <t>%исп. Год (фин.)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</si>
  <si>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</si>
  <si>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</si>
  <si>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</si>
  <si>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</si>
  <si>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</si>
  <si>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</si>
  <si>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</si>
  <si>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</si>
  <si>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</si>
  <si>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</si>
  <si>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</si>
  <si>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</si>
  <si>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</si>
  <si>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</si>
  <si>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</si>
  <si>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</si>
  <si>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>Ассигнования 2022 год</t>
  </si>
  <si>
    <t xml:space="preserve">Остаток ассигнований </t>
  </si>
  <si>
    <r>
      <t xml:space="preserve">Исполнение </t>
    </r>
    <r>
      <rPr>
        <b/>
        <sz val="14"/>
        <rFont val="Times New Roman"/>
        <family val="1"/>
        <charset val="204"/>
      </rPr>
      <t xml:space="preserve">расходной части </t>
    </r>
    <r>
      <rPr>
        <sz val="14"/>
        <rFont val="Times New Roman"/>
        <family val="1"/>
        <charset val="204"/>
      </rPr>
      <t>бюджета муниципального образования 
Тосненский район Ленинградской области и бюджетов городских и сельских поселений                                 
 на</t>
    </r>
    <r>
      <rPr>
        <b/>
        <sz val="14"/>
        <rFont val="Times New Roman"/>
        <family val="1"/>
        <charset val="204"/>
      </rPr>
      <t xml:space="preserve"> 01.07.2022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</si>
</sst>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sz val="10"/>
      <name val="Arial"/>
      <family val="2"/>
      <charset val="204"/>
    </font>
    <font>
      <b/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/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topLeftCell="A7" workbookViewId="0">
      <selection activeCell="F19" sqref="F19"/>
    </sheetView>
  </sheetViews>
  <sheetFormatPr defaultRowHeight="15"/>
  <cols>
    <col min="1" max="1" width="34.85546875" style="1" customWidth="1"/>
    <col min="2" max="2" width="14.28515625" style="8" customWidth="1"/>
    <col min="3" max="3" width="15.85546875" style="14" customWidth="1"/>
    <col min="4" max="4" width="14.85546875" style="1" customWidth="1"/>
    <col min="5" max="5" width="7.140625" style="1" hidden="1" customWidth="1"/>
    <col min="6" max="6" width="8.42578125" style="1" customWidth="1"/>
    <col min="7" max="7" width="9.140625" style="1" customWidth="1"/>
    <col min="8" max="16384" width="9.140625" style="1"/>
  </cols>
  <sheetData>
    <row r="1" spans="1:9" ht="87" customHeight="1">
      <c r="A1" s="16" t="s">
        <v>22</v>
      </c>
      <c r="B1" s="16"/>
      <c r="C1" s="16"/>
      <c r="D1" s="16"/>
      <c r="E1" s="16"/>
      <c r="F1" s="16"/>
    </row>
    <row r="2" spans="1:9">
      <c r="A2" s="2" t="s">
        <v>0</v>
      </c>
      <c r="B2" s="2"/>
      <c r="C2" s="3"/>
      <c r="D2" s="2"/>
      <c r="E2" s="2"/>
    </row>
    <row r="3" spans="1:9" ht="44.25" customHeight="1">
      <c r="A3" s="4" t="s">
        <v>1</v>
      </c>
      <c r="B3" s="4" t="s">
        <v>20</v>
      </c>
      <c r="C3" s="4" t="s">
        <v>2</v>
      </c>
      <c r="D3" s="4" t="s">
        <v>21</v>
      </c>
      <c r="E3" s="5" t="s">
        <v>3</v>
      </c>
      <c r="F3" s="4" t="s">
        <v>3</v>
      </c>
    </row>
    <row r="4" spans="1:9" ht="36.75" customHeight="1">
      <c r="A4" s="6" t="s">
        <v>4</v>
      </c>
      <c r="B4" s="15">
        <v>269036688.13999999</v>
      </c>
      <c r="C4" s="15">
        <v>22552347.140000001</v>
      </c>
      <c r="D4" s="7">
        <f t="shared" ref="D4:D19" si="0">B4-C4</f>
        <v>246484341</v>
      </c>
      <c r="E4" s="7" t="e">
        <f>#REF!/B4*100</f>
        <v>#REF!</v>
      </c>
      <c r="F4" s="7">
        <f t="shared" ref="F4:F19" si="1">C4/B4*100</f>
        <v>8.3826288882445361</v>
      </c>
    </row>
    <row r="5" spans="1:9" ht="31.5" customHeight="1">
      <c r="A5" s="6" t="s">
        <v>5</v>
      </c>
      <c r="B5" s="15">
        <v>23961923</v>
      </c>
      <c r="C5" s="15">
        <v>8518417.9000000004</v>
      </c>
      <c r="D5" s="7">
        <f t="shared" si="0"/>
        <v>15443505.1</v>
      </c>
      <c r="E5" s="7" t="e">
        <f>#REF!/B5*100</f>
        <v>#REF!</v>
      </c>
      <c r="F5" s="7">
        <f t="shared" si="1"/>
        <v>35.549809170157168</v>
      </c>
    </row>
    <row r="6" spans="1:9" ht="31.5" customHeight="1">
      <c r="A6" s="6" t="s">
        <v>6</v>
      </c>
      <c r="B6" s="15">
        <v>98782050.579999998</v>
      </c>
      <c r="C6" s="15">
        <v>29650969.079999998</v>
      </c>
      <c r="D6" s="7">
        <f t="shared" si="0"/>
        <v>69131081.5</v>
      </c>
      <c r="E6" s="7" t="e">
        <f>#REF!/B6*100</f>
        <v>#REF!</v>
      </c>
      <c r="F6" s="7">
        <f t="shared" si="1"/>
        <v>30.016555544153999</v>
      </c>
    </row>
    <row r="7" spans="1:9" ht="31.5" customHeight="1">
      <c r="A7" s="6" t="s">
        <v>7</v>
      </c>
      <c r="B7" s="15">
        <v>219371506.41</v>
      </c>
      <c r="C7" s="15">
        <v>59161313.060000002</v>
      </c>
      <c r="D7" s="7">
        <f t="shared" si="0"/>
        <v>160210193.34999999</v>
      </c>
      <c r="E7" s="7" t="e">
        <f>#REF!/B7*100</f>
        <v>#REF!</v>
      </c>
      <c r="F7" s="7">
        <f t="shared" si="1"/>
        <v>26.968549392840906</v>
      </c>
    </row>
    <row r="8" spans="1:9" ht="31.5" customHeight="1">
      <c r="A8" s="6" t="s">
        <v>8</v>
      </c>
      <c r="B8" s="15">
        <v>33474464.899999999</v>
      </c>
      <c r="C8" s="15">
        <v>8365674.1100000003</v>
      </c>
      <c r="D8" s="7">
        <f t="shared" si="0"/>
        <v>25108790.789999999</v>
      </c>
      <c r="E8" s="7" t="e">
        <f>#REF!/B8*100</f>
        <v>#REF!</v>
      </c>
      <c r="F8" s="7">
        <f t="shared" si="1"/>
        <v>24.991210867720252</v>
      </c>
    </row>
    <row r="9" spans="1:9" ht="31.5" customHeight="1">
      <c r="A9" s="6" t="s">
        <v>9</v>
      </c>
      <c r="B9" s="15">
        <v>128959365.01000001</v>
      </c>
      <c r="C9" s="15">
        <v>10311164.529999999</v>
      </c>
      <c r="D9" s="7">
        <f t="shared" si="0"/>
        <v>118648200.48</v>
      </c>
      <c r="E9" s="7" t="e">
        <f>#REF!/B9*100</f>
        <v>#REF!</v>
      </c>
      <c r="F9" s="7">
        <f t="shared" si="1"/>
        <v>7.9956694337014076</v>
      </c>
    </row>
    <row r="10" spans="1:9" ht="31.5" customHeight="1">
      <c r="A10" s="6" t="s">
        <v>10</v>
      </c>
      <c r="B10" s="15">
        <v>839642115.35000002</v>
      </c>
      <c r="C10" s="15">
        <v>132335721.69</v>
      </c>
      <c r="D10" s="7">
        <f t="shared" si="0"/>
        <v>707306393.66000009</v>
      </c>
      <c r="E10" s="7" t="e">
        <f>#REF!/B10*100</f>
        <v>#REF!</v>
      </c>
      <c r="F10" s="7">
        <f t="shared" si="1"/>
        <v>15.760967592107574</v>
      </c>
    </row>
    <row r="11" spans="1:9" ht="36.75" customHeight="1">
      <c r="A11" s="6" t="s">
        <v>11</v>
      </c>
      <c r="B11" s="15">
        <v>27672149.949999999</v>
      </c>
      <c r="C11" s="15">
        <v>11203820.279999999</v>
      </c>
      <c r="D11" s="7">
        <f t="shared" si="0"/>
        <v>16468329.67</v>
      </c>
      <c r="E11" s="7" t="e">
        <f>#REF!/B11*100</f>
        <v>#REF!</v>
      </c>
      <c r="F11" s="7">
        <f t="shared" si="1"/>
        <v>40.487711653210376</v>
      </c>
    </row>
    <row r="12" spans="1:9" ht="31.5" customHeight="1">
      <c r="A12" s="6" t="s">
        <v>12</v>
      </c>
      <c r="B12" s="15">
        <v>193848996.13999999</v>
      </c>
      <c r="C12" s="15">
        <v>33618263.770000003</v>
      </c>
      <c r="D12" s="7">
        <f t="shared" si="0"/>
        <v>160230732.36999997</v>
      </c>
      <c r="E12" s="7" t="e">
        <f>#REF!/B12*100</f>
        <v>#REF!</v>
      </c>
      <c r="F12" s="7">
        <f t="shared" si="1"/>
        <v>17.342500832823767</v>
      </c>
      <c r="I12" s="8"/>
    </row>
    <row r="13" spans="1:9" ht="31.5" customHeight="1">
      <c r="A13" s="6" t="s">
        <v>13</v>
      </c>
      <c r="B13" s="15">
        <v>72000012.269999996</v>
      </c>
      <c r="C13" s="15">
        <v>26860874.149999999</v>
      </c>
      <c r="D13" s="7">
        <f t="shared" si="0"/>
        <v>45139138.119999997</v>
      </c>
      <c r="E13" s="7" t="e">
        <f>#REF!/B13*100</f>
        <v>#REF!</v>
      </c>
      <c r="F13" s="7">
        <f t="shared" si="1"/>
        <v>37.306763295083535</v>
      </c>
      <c r="I13" s="8"/>
    </row>
    <row r="14" spans="1:9" ht="31.5" customHeight="1">
      <c r="A14" s="6" t="s">
        <v>14</v>
      </c>
      <c r="B14" s="15">
        <v>416882293.12</v>
      </c>
      <c r="C14" s="15">
        <v>48617926.420000002</v>
      </c>
      <c r="D14" s="7">
        <f t="shared" si="0"/>
        <v>368264366.69999999</v>
      </c>
      <c r="E14" s="7" t="e">
        <f>#REF!/B14*100</f>
        <v>#REF!</v>
      </c>
      <c r="F14" s="7">
        <f t="shared" si="1"/>
        <v>11.662267076909712</v>
      </c>
    </row>
    <row r="15" spans="1:9" ht="31.5" customHeight="1">
      <c r="A15" s="6" t="s">
        <v>15</v>
      </c>
      <c r="B15" s="15">
        <v>30684938.52</v>
      </c>
      <c r="C15" s="15">
        <v>4264077.68</v>
      </c>
      <c r="D15" s="7">
        <f t="shared" si="0"/>
        <v>26420860.84</v>
      </c>
      <c r="E15" s="7" t="e">
        <f>#REF!/B15*100</f>
        <v>#REF!</v>
      </c>
      <c r="F15" s="7">
        <f t="shared" si="1"/>
        <v>13.896321406088969</v>
      </c>
    </row>
    <row r="16" spans="1:9" ht="37.5" customHeight="1">
      <c r="A16" s="6" t="s">
        <v>16</v>
      </c>
      <c r="B16" s="15">
        <v>249573781.44999999</v>
      </c>
      <c r="C16" s="15">
        <v>56619846.060000002</v>
      </c>
      <c r="D16" s="7">
        <f t="shared" si="0"/>
        <v>192953935.38999999</v>
      </c>
      <c r="E16" s="7" t="e">
        <f>#REF!/B16*100</f>
        <v>#REF!</v>
      </c>
      <c r="F16" s="7">
        <f t="shared" si="1"/>
        <v>22.686616250731173</v>
      </c>
    </row>
    <row r="17" spans="1:6" ht="24" customHeight="1">
      <c r="A17" s="9" t="s">
        <v>17</v>
      </c>
      <c r="B17" s="10">
        <f>SUM(B4:B16)</f>
        <v>2603890284.8399997</v>
      </c>
      <c r="C17" s="10">
        <f>SUM(C4:C16)</f>
        <v>452080415.86999995</v>
      </c>
      <c r="D17" s="10">
        <f t="shared" si="0"/>
        <v>2151809868.9699998</v>
      </c>
      <c r="E17" s="10" t="e">
        <f>#REF!/B17*100</f>
        <v>#REF!</v>
      </c>
      <c r="F17" s="10">
        <f t="shared" si="1"/>
        <v>17.361730580663799</v>
      </c>
    </row>
    <row r="18" spans="1:6" ht="31.5" customHeight="1">
      <c r="A18" s="6" t="s">
        <v>18</v>
      </c>
      <c r="B18" s="15">
        <v>4352230125.75</v>
      </c>
      <c r="C18" s="15">
        <v>1804194477.8900001</v>
      </c>
      <c r="D18" s="7">
        <f t="shared" si="0"/>
        <v>2548035647.8599997</v>
      </c>
      <c r="E18" s="7" t="e">
        <f>#REF!/B18*100</f>
        <v>#REF!</v>
      </c>
      <c r="F18" s="7">
        <f t="shared" si="1"/>
        <v>41.454482547130745</v>
      </c>
    </row>
    <row r="19" spans="1:6" ht="25.5" customHeight="1">
      <c r="A19" s="11" t="s">
        <v>19</v>
      </c>
      <c r="B19" s="10">
        <f>SUM(B17:B18)</f>
        <v>6956120410.5900002</v>
      </c>
      <c r="C19" s="10">
        <f>SUM(C17:C18)</f>
        <v>2256274893.7600002</v>
      </c>
      <c r="D19" s="10">
        <f t="shared" si="0"/>
        <v>4699845516.8299999</v>
      </c>
      <c r="E19" s="10" t="e">
        <f>#REF!/B19*100</f>
        <v>#REF!</v>
      </c>
      <c r="F19" s="10">
        <f t="shared" si="1"/>
        <v>32.435822852132439</v>
      </c>
    </row>
    <row r="20" spans="1:6" ht="25.5" customHeight="1">
      <c r="A20" s="12"/>
      <c r="B20" s="13"/>
      <c r="C20" s="13"/>
      <c r="D20" s="13"/>
      <c r="E20" s="13"/>
    </row>
    <row r="21" spans="1:6">
      <c r="A21" s="8"/>
    </row>
    <row r="22" spans="1:6">
      <c r="A22" s="8"/>
    </row>
    <row r="24" spans="1:6">
      <c r="A24" s="8"/>
    </row>
  </sheetData>
  <mergeCells count="1">
    <mergeCell ref="A1:F1"/>
  </mergeCells>
  <pageMargins left="0.70866141732283472" right="0.26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2021-04-12T07:59:48Z</cp:lastPrinted>
  <dcterms:created xsi:type="dcterms:W3CDTF">2021-04-12T07:58:09Z</dcterms:created>
  <dcterms:modified xsi:type="dcterms:W3CDTF">2022-07-18T14:43:15Z</dcterms:modified>
</cp:coreProperties>
</file>