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1125" windowWidth="16605" windowHeight="9435"/>
  </bookViews>
  <sheets>
    <sheet name="9 месяцев 2022 года" sheetId="1" r:id="rId1"/>
  </sheets>
  <calcPr calcId="144525"/>
</workbook>
</file>

<file path=xl/calcChain.xml><?xml version="1.0" encoding="utf-8"?>
<calcChain xmlns="http://schemas.openxmlformats.org/spreadsheetml/2006/main">
  <c r="F16" i="1" l="1"/>
  <c r="F12" i="1" l="1"/>
  <c r="F36" i="1" l="1"/>
  <c r="F34" i="1"/>
  <c r="E36" i="1"/>
  <c r="E34" i="1"/>
  <c r="E12" i="1"/>
  <c r="F33" i="1" l="1"/>
  <c r="E33" i="1"/>
  <c r="E16" i="1" l="1"/>
  <c r="F31" i="1" l="1"/>
  <c r="E31" i="1"/>
  <c r="E28" i="1" l="1"/>
  <c r="E26" i="1"/>
  <c r="E24" i="1"/>
  <c r="E21" i="1"/>
  <c r="E20" i="1"/>
  <c r="E19" i="1"/>
  <c r="E15" i="1"/>
  <c r="F28" i="1" l="1"/>
  <c r="F26" i="1" l="1"/>
  <c r="F21" i="1" l="1"/>
  <c r="F20" i="1" l="1"/>
  <c r="F24" i="1" l="1"/>
  <c r="F19" i="1"/>
  <c r="F15" i="1"/>
</calcChain>
</file>

<file path=xl/sharedStrings.xml><?xml version="1.0" encoding="utf-8"?>
<sst xmlns="http://schemas.openxmlformats.org/spreadsheetml/2006/main" count="98" uniqueCount="97">
  <si>
    <t>Приложение № 5</t>
  </si>
  <si>
    <t>РЕАЛИЗАЦИЯ МУНИЦИПАЛЬНЫХ ПРОГРАММ</t>
  </si>
  <si>
    <t xml:space="preserve"> (наименование муниципального образования)</t>
  </si>
  <si>
    <t>Информация о муниципальных программах</t>
  </si>
  <si>
    <t>Финансирование</t>
  </si>
  <si>
    <t>% к плану за год</t>
  </si>
  <si>
    <t>Проведенные  основные мероприятия</t>
  </si>
  <si>
    <t>Наименование программы</t>
  </si>
  <si>
    <t>Цель программы</t>
  </si>
  <si>
    <t>Всего  (тыс. руб.)</t>
  </si>
  <si>
    <t>Всего (тыс. руб.)</t>
  </si>
  <si>
    <t>Муниципальная программа "Управление муниципальными финансами муниципального образования Тосненский район Ленинградской области"</t>
  </si>
  <si>
    <t>Повышение эффективности муниципального управления на территории муниципального образования Тосненский район Ленинградской области</t>
  </si>
  <si>
    <t>Муниципальная программа "Поддержка отдельных категорий граждан, нуждающихся в улучшении жилищных условий, на территории Тосненского района Ленинградской области"</t>
  </si>
  <si>
    <t>Муниципальная программа "Развитие системы образования муниципального образования Тосненский район Ленинградской области"</t>
  </si>
  <si>
    <t>Муниципальная программа "Развитие и поддержка малого и среднего предпринимательства на территории муниципального образования Тосненский район Ленинградской области"</t>
  </si>
  <si>
    <t>Муниципальная программа "Развитие муниципальной службы муниципального образования Тосненский район Ленинградской области"</t>
  </si>
  <si>
    <t>Муниципальная программа "Безопасность муниципального образования Тосненский район Ленинградской области"</t>
  </si>
  <si>
    <t>Муниципальная программа "Развитие физической культуры и спорта в муниципальном образовании Тосненский район Ленинградской области"</t>
  </si>
  <si>
    <t>Муниципальная программа "Создание условий для развития сельского хозяйства Тосненского района Ленинградской области"</t>
  </si>
  <si>
    <t>Реализация гражданами права на жилище</t>
  </si>
  <si>
    <t>Создание благоприятных условий для устойчивого развития малого и среднего предпринимательства в муниципальном образовании Тосненский район Ленинградской области на основе эффективных механизмов его поддержки</t>
  </si>
  <si>
    <t>Муниципальная программа "Развитие культуры и туризма муниципального образования Тосненский район Ленинградской области"</t>
  </si>
  <si>
    <t>Муниципальная программа "Поддержка социально - ориентированных некоммерческих организаций на территории муниципального образования Тосненский район Ленинградской области"</t>
  </si>
  <si>
    <t>Муниципальная программа "Организация транспортного обслуживания населения муниципального образования Тосненский район Ленинградской области"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</si>
  <si>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образования Тосненский  район Ленинградской области и внедрение социального стандарта транспортного обслуживания</t>
  </si>
  <si>
    <t>итого</t>
  </si>
  <si>
    <t>Проведены мероприятия по организации получения муниципальными служащими дополнительного профессионального образования, повышения квалификации</t>
  </si>
  <si>
    <t>Объем запланированных средств на 2022 г.</t>
  </si>
  <si>
    <t>Остаток средств                            за 2022 г.</t>
  </si>
  <si>
    <t>в т.ч.                                                   м/б - 1 475,78                    об/б - 1 443,69</t>
  </si>
  <si>
    <t>в т.ч.                                                   м/б - 57 753,78                       об/б - 1 437,19</t>
  </si>
  <si>
    <t>в т.ч.                                           м/б - 75 745,46                       об/б - 120 354,30</t>
  </si>
  <si>
    <t>в т.ч.                                           м/б - 1 000,00                         об/б - 1 047,97</t>
  </si>
  <si>
    <t>Муниципальная программа "Организация отдыха, оздоровления и занятости детей и подростков на территории муниципального образования Тосненский район Ленинградской области"</t>
  </si>
  <si>
    <t>Муниципальная программа "Развитие молодежной политики в муниципальном образовании Тосненский район Ленинградской области"</t>
  </si>
  <si>
    <t>в т.ч.                                           м/б - 1 395,92                         об/б - 188,51</t>
  </si>
  <si>
    <t>в т.ч.                                           м/б - 17 723,64                         об/б - 4 711,05</t>
  </si>
  <si>
    <t xml:space="preserve">на территории муниципального образования Тосненский район Ленинградской области </t>
  </si>
  <si>
    <t>Осуществление в пределах своих полномочий мероприятий по организации отдыха детей в каникулярое время</t>
  </si>
  <si>
    <t>Трансформация мировозрения молодежи и их ценностных установок для закрепления ориентации на интересы общества, семьи и государства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</si>
  <si>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организациях (за исключением полномочий по финансовому обеспечению реализации основных общеобразовательных програм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 создание условий для осуществления прсмотра и ухода за детьми, содержания детей в муниципальных образовательных организациях, включая мероприятия по обеспечению безопасности их жизни и здоровья</t>
  </si>
  <si>
    <t>Развитие молочного животноводства;
развитие малых форм хозяйствования агропромышленного комплекса Тосненского района;
недопущение возникновения и распространения африканской чумы свиней на свиноводческих предприятиях;
обеспечение реализации муниципальной программы, формирование благоприятного имиджа агропромышленного комплекса, повышение престижа сельскохозяйственных профессий;
вовлечение администраций сельских и городских поселений   Тосненского района в борьбу с борщевиком Сосновского</t>
  </si>
  <si>
    <t>Комплексное обеспечение безопасности населения, территории и объектов на территории муниципального образования Тосненский район Ленинградской области</t>
  </si>
  <si>
    <t>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</si>
  <si>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Создание благоприятных условий для сохранения и развития культуры   в Тосненском районе Ленинградской области</t>
  </si>
  <si>
    <t>Обеспечение долгосрочной сбалансированности и устойчивости бюджета муниципального образования Тосненский район Ленинградской области, бюджетов городских и сельских поселений Тосненского района Ленинградской области и повышения качества управления муниципальными финансами</t>
  </si>
  <si>
    <t>Создание на территории Тосненского района Ленинградской области условий, благоприятствующих развитию и эффективному функционированию социально ориентированных некоммерческих организаций</t>
  </si>
  <si>
    <t>Исполнитель: главный специалист комитета социально - экономического развития                                                                Ш.М. Акопян</t>
  </si>
  <si>
    <t xml:space="preserve">в т.ч.                                                   м/б - 855 425,16                                                      об/б - 1 928 157,92              ф/б - 105 586,90                                                                                                              </t>
  </si>
  <si>
    <t xml:space="preserve">в т.ч.                                          м/б - 257 726,75                      об/б - 170 726,42                                          </t>
  </si>
  <si>
    <t>за 9 месяцев 2022 года</t>
  </si>
  <si>
    <t xml:space="preserve">Финансирование                          9 месяцев 2022 г. </t>
  </si>
  <si>
    <t xml:space="preserve">в т.ч.                                                                                  м/б - 500 858,98                                                об/б - 1 304 379,69                     ф/б - 90 546,01                                                                           </t>
  </si>
  <si>
    <t xml:space="preserve">в т.ч.                                                                                         м/б - 354 566,18                                      об/б - 623 778,23                  ф/б - 15 040,89                                                                        </t>
  </si>
  <si>
    <t xml:space="preserve">в т.ч.                           м/б - 58,6%                             об/б - 67,6%                        ф/б - 85,8%                                              </t>
  </si>
  <si>
    <t>в т.ч.                                                   м/б - 924,32                   об/б - 1 443,69</t>
  </si>
  <si>
    <t>в т.ч.                                 м/б - 551,46                     об/б - 0</t>
  </si>
  <si>
    <t>в т.ч.                       м/б - 62,6%                     об/б - 100%</t>
  </si>
  <si>
    <t xml:space="preserve">в т.ч.                                                                        м/б - 12 824,24                                                          об/б - 66 467,65           ф/б - 2 427,91                                                                              </t>
  </si>
  <si>
    <t xml:space="preserve">в т.ч.                                                                        м/б - 0,00                                                        об/б - 25 065,19                          ф/б - 2 427,91                                                                         </t>
  </si>
  <si>
    <t xml:space="preserve">в т.ч.                                                                        м/б - 12 824,24                                                          об/б - 41 402,46                 ф/б - 0                                                                             </t>
  </si>
  <si>
    <t xml:space="preserve">в т.ч.                            м/б - 0%                           об/б - 37,7%                       ф/б - 100%                                                     </t>
  </si>
  <si>
    <t>в т.ч.                                                                                м/б - 42 955,04                                                                    об/б - 1 437,19</t>
  </si>
  <si>
    <t>в т.ч.                                 м/б - 14 798,74                      об/б - 0</t>
  </si>
  <si>
    <t>в т.ч.                       м/б - 74,4%                     об/б - 100%</t>
  </si>
  <si>
    <t xml:space="preserve">в т.ч.                                       м/б - 174 067,29                        об/б - 42 409,44                          </t>
  </si>
  <si>
    <t xml:space="preserve">в т.ч.                                       м/б - 83 659,46                об/б - 128 316,98                                      </t>
  </si>
  <si>
    <t xml:space="preserve">в т.ч.                                м/б - 67,5%                            об/б - 24,8%                                  </t>
  </si>
  <si>
    <t>в т.ч.                                                           м/б - 61 919,34                       об/б - 108 318,87</t>
  </si>
  <si>
    <t>в т.ч.                                          м/б - 13 826,12                      об/б - 12 035,43</t>
  </si>
  <si>
    <t>в т.ч.                                          м/б - 81,7%                               об/б - 90%</t>
  </si>
  <si>
    <t>в т.ч.                                                           м/б - 1 000,0                      об/б - 742,20</t>
  </si>
  <si>
    <t>в т.ч.                                          м/б - 0                              об/б - 305,77</t>
  </si>
  <si>
    <t>в т.ч.                                          м/б - 100%                               об/б - 70,8%</t>
  </si>
  <si>
    <t>в т.ч.                                                           м/б - 11 951,48                     об/б - 4 711,05</t>
  </si>
  <si>
    <t>в т.ч.                                           м/б - 5 772,16                         об/б - 0</t>
  </si>
  <si>
    <t>в т.ч.                                          м/б - 67,4%                               об/б - 100%</t>
  </si>
  <si>
    <t>в т.ч.                                                           м/б - 1 280,60                        об/б - 188,51</t>
  </si>
  <si>
    <t>в т.ч.                                          м/б - 115,32                        об/б - 0</t>
  </si>
  <si>
    <t>в т.ч.                                          м/б - 91,7%                               об/б - 100%</t>
  </si>
  <si>
    <r>
      <rPr>
        <b/>
        <sz val="22"/>
        <rFont val="Times New Roman"/>
        <family val="1"/>
        <charset val="204"/>
      </rPr>
      <t>3 746 729,28 в т.ч.</t>
    </r>
    <r>
      <rPr>
        <b/>
        <sz val="22"/>
        <color rgb="FFFF0000"/>
        <rFont val="Times New Roman"/>
        <family val="1"/>
        <charset val="204"/>
      </rPr>
      <t xml:space="preserve">                                         </t>
    </r>
    <r>
      <rPr>
        <b/>
        <sz val="22"/>
        <rFont val="Times New Roman"/>
        <family val="1"/>
        <charset val="204"/>
      </rPr>
      <t xml:space="preserve">м/б - 1 344 179,77                                            об/б - 2 294 534,70                   ф/б - 108 014,81                                                            </t>
    </r>
  </si>
  <si>
    <t xml:space="preserve">2 412 301,69 в т.ч.                                                       м/б - 830 631,93                                 об/б - 1 488 695,84           ф/б - 92 973,92                                        </t>
  </si>
  <si>
    <t xml:space="preserve">1 334 427,59 в т.ч.                                                 м/б - 513 547,84                                   об/б - 805 838,86             ф/б - 15 040,89                             </t>
  </si>
  <si>
    <r>
      <rPr>
        <b/>
        <sz val="22"/>
        <rFont val="Times New Roman"/>
        <family val="1"/>
        <charset val="204"/>
      </rPr>
      <t xml:space="preserve">64,4% в т.ч.          </t>
    </r>
    <r>
      <rPr>
        <b/>
        <sz val="22"/>
        <color rgb="FFFF0000"/>
        <rFont val="Times New Roman"/>
        <family val="1"/>
        <charset val="204"/>
      </rPr>
      <t xml:space="preserve">             </t>
    </r>
    <r>
      <rPr>
        <b/>
        <sz val="22"/>
        <rFont val="Times New Roman"/>
        <family val="1"/>
        <charset val="204"/>
      </rPr>
      <t>м/б - 61,8%                            об/б - 64,9%               ф/б - 86,1%</t>
    </r>
    <r>
      <rPr>
        <b/>
        <sz val="22"/>
        <color rgb="FFFF0000"/>
        <rFont val="Times New Roman"/>
        <family val="1"/>
        <charset val="204"/>
      </rPr>
      <t xml:space="preserve">                                                 </t>
    </r>
  </si>
  <si>
    <t>На реализацию мероприятий программы на 2022 год предусмотрены ассигнования в сумме 2 889 169 986,19 рублей, исполнение за 9 месяцев 2022 год составило  1 895 784 676,35  рублей или 65,62 % от годового плана.
На реализацию федеральных проектов, входящих  в состав национальных проектов, в 2022 году предусмотрены ассигнования в сумме 8 777 624,45 рублей, исполнение за 9 месяцев 2022 года  составило 8 716 068,35 или 99,30 % от годового плана.
На 2022 год предусмотрены ассигнования в сумме 2 579 430 560,13 рублей на реализацию комплекса процессных мероприятий, исполнение за 9 месяцев 2022 года  составило 1 798 357 005,65 или 69,72 % от годового плана.
На реализацию образовательных программ дошкольного образования на 2022 год предусмотрены ассигнования в сумме 884 703 975,70 рублей, исполнение за 9 месяцев 2022 года  составило 631 814 075,98 рубля или 71,42 % от годового плана. 
По реализации образовательных программ общего образования на 01.10.2022 года исполнение по данному мероприятию составило 845 641 294,18 рубля  или 74,10% от годового плана в  1 141 219 592,97 рубля.
На мероприятия по содействию развития общего образования в 2022 году выделено 1 072 345, рубля, освоение на 01.10.2022 года составило 305 720,00 или 28,51%.
В течение 9 месяцев 2022 года средства, выделенные на реализацию мероприятия, освоены в сумме 62 602 919,14 рублей при годовом плане 82 716 338,08 рублей, что составляет 75,68 % от годового плана.
По обеспечению функционирования модели персонифицированного финансирования дополнительного образования детей на 01.10.2022 года исполнение по данному мероприятию составило 22 562 917,50 рубля  или 72,67 % от годового плана в  31 048 460,00 рублей.
В 2022 году на мероприятия  по содействию развития образовательных организаций выделено 294 682 698,38 рублей. За отчетный период средства освоены в сумме 154 648 800,76 рублей или 52,48 % от годового плана. За 9 месяцев в рамках мероприятия  средства направлены на обеспечение условий комплексной безопасности в муниципальных образовательных учреждениях и укрепление материально-технической базы учреждений образования.
На мероприятия по обеспечению условий по предоставлению качественного питания в муниципальных образовательных организациях в 2022 году выделено 138 399 800,00 рублей. За отчетный период средства освоены в сумме 78 163 300,09 рубля или 56,47 % от годового плана.
В 2022 году на мероприятия по содействию развития кадрового потенциала системы образования выделено 5 587 350,00 рубля. За отчетный период средства освоены в сумме 2 617 978,00 рублей или 46,86 % от годового плана.
В 2022 году на мероприятия направленные на достижение целей проектов выделено 300 961 801,61 рубля. За отчетный период средства освоены в сумме 88 711 602,35 рублей или 29,47 % от годового плана. Строительство, реконструкция объектов для организации дошкольного образования и создание дополнительных мест в дошкольных образовательных организациях, строительство, реконструкция и приобретение объектов дошкольного образования</t>
  </si>
  <si>
    <t>В течение 9 месяцев 2022 года в рамках программы предоставлены субсидии:
-  предприятиям агропромышленного комплекса в целях возмещения затрат на содержание поголовья крупного рогатого скота, за исключением маточного в размере 11 418,69 тыс. руб. (исполнение – 100%)
- на возмещение части затрат на содержание основного поголовья сельскохозяйственных животных и птицы крестьянским фермерским хозяйствам в размере 1 299,59 тыс. руб. (исполнение – 100%)
- на возмещение части затрат предприятиям агропромышленного комплекса по приобретению дезинфицирующих средств в размере 213,82 тыс. руб. (исполнение – 24,5%)</t>
  </si>
  <si>
    <t>Для выполнения программных мероприятий в 2022 году предусмотрены финансовые средства в сумме 2919,47 тыс. рублей в т.ч., 1475,779 тыс. рублей средства местного бюджета и  1443,69 тыс. рублей средства областного бюджета Ленинградской области. За 9 месяцев 2022 года освоены финансовые средства в сумме 2368,01 тыс. рублей, в т.ч. средства областного бюджета в сумме 1443,69тыс. рублей, средства местного бюджета в сумме 924,33 тыс. рублей.
Финансовая поддержка осуществлялась в соответствии с программным мероприятием «Предоставление субсидий субъектам малого предпринимательства на организацию предпринимательской деятельности». Средства, предусмотренные на предоставление на конкурсной основе субсидий на организацию предпринимательской деятельности субъектам малого предпринимательства, осуществляющим деятельность менее двух лет в сумме 1214,44 тыс. рублей предоставлены на конкурсной основе трем субъектам малого предпринимательства: ИП Карасова (изготовление украшений из эпоксидной смолы), ИП Поздняков (фитнес-центр), ИП Агавердиева (общественное питание).
На реализацию мероприятия «Предоставление субсидий организациям, образующим инфраструктуру поддержки субъектов МСП, в целях возмещения затрат в связи с оказанием безвозмездных консультационных услуг субъектам МСП и физическим лицам, применяющим специальный налоговый режим НПД» в рамках муниципальной программы в 2022 году предусмотрены финансовые средства в сумме 1166,81 тыс. рублей. За 9 мес. 2022 года Фонду «МЦПП» предоставлены финансовые средства в сумме 689,798 тыс. рублей. Целевой показатель по данному мероприятию за 2922 год составляет 1844 безвозмездных консультационных услуг.
В рамках имущественной поддержки  в 2022 году  6 субъектов МСП получили имущественную поддержку, а Перечень муниципального имущества, предназначенного для предоставления в аренду или собственность субъектам МСП был дополнен муниципальным имуществом МО Тосненский муниципальный район в количестве 6 объектов. 
В целях  обеспечения субъектов малого и среднего предпринимательства информацией о финансово-экономическом состоянии субъектов МСП на территории Тосненского района осуществляется мониторинг их деятельности, который предусматривает  сбор информации по формам 1-ПП и 1-ПОТРЕБ. В 2022 году собрано и введено в АИС «Мониторинг» 1288 отчетов. На эти цели выделено и освоено 389,655 тыс. рублей</t>
  </si>
  <si>
    <t>В рамках программы выполнены мероприятия по профилактике правонарушений на сумму 195,0 тыс. руб. (исполнение – 87%)
На мероприятия по оптимизации мер профилактики безопасности дорожного движения израсходованы средства в сумме 50,0 тыс. руб. (исполнение – 100%)
На мероприятия по защите населения и территорий, предупреждение и ликвидация последствий чрезвычайных ситуаций природного и техногенного характера израсходованы средства в сумме 15,0 тыс. руб. (исполнение – 10%)
На развитие ЕДДС муниципального образования Тосненский район Ленинградской области израсходованы средства в сумме 4 605,28 тыс. руб. (исполнение – 67%).
На мероприятие по гражданской обороне израсходованы средства в размере 203,07 тыс. руб. (исполнение – 2%)</t>
  </si>
  <si>
    <t>В рамках реализации программы на мероприятия по сохранению и развитию материально-технической базы муниципальных учреждений израсходованы средства в сумме 4 001,1 тыс. руб. (исполнение – 100%).
На проведение физкультурных и спортивных мероприятий Тосненского района Ленинградской области израсходованы средства в сумме 1 067,29 тыс. руб. (исполнение – 79%).
На организацию подготовки и участия сборных команд Тосненского района в областных, всероссийских соревнованиях израсходованы средства в сумме 996,85 тыс. руб. (исполнение – 79%).
Предоставлены муниципальным бюджетным и автономным учреждениям субсидии в размере 36 739,77 тыс. руб. (исполнение – 75%). В отчетном периоде в рамках субсидии из областного бюджета муниципальными учреждениями (МБУ «Спортивный центр Тосненского района» и МБУ «Тосненская СШОР по дзюдо») была осуществлена поставка оборудования, спортивного инвентаря и экипировки.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израсходованы средства в сумме 1 413,89 тыс. руб. (исполнение – 100%)</t>
  </si>
  <si>
    <t>В рамках программы расходы на комплектование библиотек книжной продукцией, периодическими изданиями, подписка на ЛитРес составили 727,5 тыс. руб. (исполнение – 62,5%)
Расходы на обеспечение деятельности работников библиотечной системы Тосненского района Ленинградской области составили 30 792,26 тыс. руб. (исполнение – 64,5%), также на 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 №597 "О мероприятиях по реализации государственной социальной политики" израсходованы средства в сумме 7 127,00 тыс. руб. (исполнение – 39%).
В рамках мероприятия «Народное и самодеятельное творчество, культурно-досуговая деятельность и дополнительное образование в сфере культуры» предоставлены субсидии  муниципальным бюджетным и автономным учреждениям в размере 40 577,93 тыс. руб. (исполнение – 75%), организованы и проведены мероприятия в сфере культуры на сумму 3 660,04 тыс. руб. (исполнение – 100%), также на 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 №597 "О мероприятиях по реализации государственной социальной политики" израсходованы средства в сумме 16 326,75 тыс. руб. (исполнение – 75%)
Расходы на обеспечение деятельности муниципальных казенных учреждений составили 83 734,79 тыс. руб. (исполнение – 67,8%)
На укрепление материально-технической базы учреждений культуры израсходованы средства в размере 850,13 тыс. руб. (исполнение – 44,9%)
На ремонт объектов культуры израсходованы средства в размере 6 381,7 тыс. руб. (исполнение – 80,1%)
В целях реализации мероприятий, направленных на достижение целей федерального проекта «Культурная среда» выделены средства в сумме 150 424,380 тыс. рублей, в том числе за счет средств муниципального бюджета – 13 624, 275 тыс. рублей, за счет областных средств – 136 800,105 тыс. рублей. Исполнение составило 32 194,375 тыс. рублей или 21,4 %. Мероприятия направлены на реконструкцию здания начальной школы под МКОУ ДО «Никольская детская школа искусств» и Никольскую городскую библиотеку, оплата выполненных работ запланирована на IV квартал 2022 года</t>
  </si>
  <si>
    <t>На  мероприятия, направленные на  выравнивание бюджетной обеспеченности муниципальных образований городских (сельских) поселений Тосненского района Ленинградской области израсходованы средства в сумме 42 773,52 тыс. руб. (исполнение – 91,6%)
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израсходованы средства в сумме 108 258,48 тыс. руб. (исполнение – 90%)
Осуществление расходов на обеспечение деятельности комитета финансов составило 18 909,25 тыс. руб. (исполнение – 66,7%)
На мероприятия по развитию и поддержке информационных технологий, обеспечивающих бюджетный процесс, израсходованы средства в размере 236,57 тыс. руб. (исполнение – 34,7%)
На организацию исполнения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в рамках процессного мероприятия «Обеспечение реализации муниципальной программы» израсходованы средства в размере 60,4 тыс. руб. (исполнение – 90%)</t>
  </si>
  <si>
    <t>В рамках реализации программы предоставлены на конкурсной основе субсидии на осуществление уставной деятельности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на сумму 742,22 т.р., исполнение – 70,8%
Средства, предусмотренные на предоставление на конкурсной основе субсидий на реализацию социально значимых проектов, в размере 1000,00 тыс. руб. распределены между 5 социально-ориентированными некоммерческими организациями: Автономная некоммерческая организация «Футбольный клуб «Жемчужина» получила выплату на конкурсной основе в размере 200,0 тыс. руб. на реализацию социально значимого проекта «Возраст спорту не помеха!»,  Фонд «Муниципальный центр поддержки предпринимательства» получил выплату на конкурсной основе в размере 200,0 тыс. руб. на реализацию социально значимого проекта «Долголетие и продвижение самозанятости в сельскохозяйственной деятельности среди лиц пожилого возраста (55+)»,  Ленинградская областная общественная организация «Сохранение природы и культурного наследия» получила выплату на конкурсной основе в размере 200,0 тыс. руб. на реализацию социально значимого проекта «Подземная кладовая. О природном богатстве района – его жителям»,  Ленинградская областная общественная организация социальных программ «Центр женских инициатив» получил выплату на конкурсной основе в размере 200,0 тыс. руб. на реализацию социально значимого проекта «Праздник забытых ремесел», Региональное отделение Всероссийской общественной организации развития лазерного боя «Федерация лазертага России» в Ленинградской области получил выплату на конкурсной основе в размере 200,0 тыс. руб. на реализацию социально значимого проекта «Фестиваль военно-тактических лазертаг игр»</t>
  </si>
  <si>
    <t>В рамках программы организованы мероприятия по организации транспортного обслуживания населения в границах городского поселения на сумму 17 088,81т.р., исполнение - 62%</t>
  </si>
  <si>
    <t>В рамках программы на организацию оздоровления и отдыха детей, подростков и молодежи в каникулярное время израсходовано средств в размере 11 428,03 т.р. (исполнение – 66,4%), на организацию отдыха детей, находящихся в трудной жизненной ситуации, в каникулярное время израсходовано 5 221,36 т.р. (исполнение – 100%), на организацию отдыха детей в каникулярное время – 13,16 т.р. (исполнение – 100%)</t>
  </si>
  <si>
    <t>В рамках программы средства в размере 1 259,66т.р. направлены на реализацию мероприятий в сфере молодежной политики, направленные на профилактику асоциального поведения, пропаганду семейных ценностей, гражданское патриотическое и военно-патриотическое воспитание, поддержку деятельности молодежных общественных организаций, объединений, инициатив и развитие добровольческого (волонтерского) движения (исполнение – 91,6%), на поддержку деятельности молодежных общественных организаций израсходовано средстве в размере 209,45 т.р. (исполнение - 100)</t>
  </si>
  <si>
    <t>В рамках программного мероприятия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приобретено шесть жилых помещений: одно в г. Никольское, одно в п. Тельмана, одно в п. Ушаки, четыре в г. Тосно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</si>
</sst>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theme="1"/>
      <name val="Calibri"/>
      <family val="2"/>
      <charset val="204"/>
      <scheme val="minor"/>
    </font>
    <font>
      <sz val="10"/>
      <name val="Arial Cyr"/>
      <charset val="204"/>
    </font>
    <font>
      <b/>
      <i/>
      <sz val="10"/>
      <name val="Times New Roman CYR"/>
      <family val="1"/>
      <charset val="204"/>
    </font>
    <font>
      <sz val="12"/>
      <name val="Times New Roman CYR"/>
      <family val="1"/>
      <charset val="204"/>
    </font>
    <font>
      <sz val="8"/>
      <name val="Times New Roman CYR"/>
      <family val="1"/>
      <charset val="204"/>
    </font>
    <font>
      <sz val="12"/>
      <color theme="1"/>
      <name val="Times New Roman"/>
      <family val="1"/>
      <charset val="204"/>
    </font>
    <font>
      <sz val="20"/>
      <name val="Times New Roman CYR"/>
      <charset val="204"/>
    </font>
    <font>
      <sz val="20"/>
      <name val="Times New Roman CYR"/>
      <family val="1"/>
      <charset val="204"/>
    </font>
    <font>
      <sz val="20"/>
      <color theme="1"/>
      <name val="Calibri"/>
      <family val="2"/>
      <charset val="204"/>
      <scheme val="minor"/>
    </font>
    <font>
      <sz val="20"/>
      <name val="Calibri"/>
      <family val="2"/>
      <charset val="204"/>
      <scheme val="minor"/>
    </font>
    <font>
      <sz val="20"/>
      <name val="Times New Roman"/>
      <family val="1"/>
      <charset val="204"/>
    </font>
    <font>
      <b/>
      <sz val="20"/>
      <name val="Times New Roman CYR"/>
      <family val="1"/>
      <charset val="204"/>
    </font>
    <font>
      <sz val="22"/>
      <name val="Times New Roman CYR"/>
      <family val="1"/>
      <charset val="204"/>
    </font>
    <font>
      <sz val="22"/>
      <color theme="1"/>
      <name val="Calibri"/>
      <family val="2"/>
      <charset val="204"/>
      <scheme val="minor"/>
    </font>
    <font>
      <sz val="22"/>
      <name val="Times New Roman CYR"/>
      <charset val="204"/>
    </font>
    <font>
      <sz val="22"/>
      <color theme="1"/>
      <name val="Times New Roman"/>
      <family val="1"/>
      <charset val="204"/>
    </font>
    <font>
      <sz val="24"/>
      <color theme="1"/>
      <name val="Times New Roman"/>
      <family val="1"/>
      <charset val="204"/>
    </font>
    <font>
      <b/>
      <sz val="22"/>
      <name val="Times New Roman CYR"/>
      <charset val="204"/>
    </font>
    <font>
      <b/>
      <sz val="22"/>
      <name val="Times New Roman"/>
      <family val="1"/>
      <charset val="204"/>
    </font>
    <font>
      <b/>
      <sz val="22"/>
      <color theme="1"/>
      <name val="Times New Roman"/>
      <family val="1"/>
      <charset val="204"/>
    </font>
    <font>
      <b/>
      <sz val="22"/>
      <name val="Times New Roman CYR"/>
      <family val="1"/>
      <charset val="204"/>
    </font>
    <font>
      <b/>
      <sz val="22"/>
      <color rgb="FFFF0000"/>
      <name val="Times New Roman"/>
      <family val="1"/>
      <charset val="204"/>
    </font>
    <font>
      <b/>
      <sz val="20"/>
      <color indexed="8"/>
      <name val="Times New Roman CYR"/>
      <family val="1"/>
      <charset val="204"/>
    </font>
    <font>
      <sz val="22"/>
      <color indexed="8"/>
      <name val="Times New Roman CYR"/>
      <family val="1"/>
      <charset val="204"/>
    </font>
    <font>
      <sz val="20"/>
      <color theme="1"/>
      <name val="Times New Roman"/>
      <family val="1"/>
      <charset val="204"/>
    </font>
    <font>
      <sz val="28"/>
      <name val="Times New Roman"/>
      <family val="1"/>
      <charset val="204"/>
    </font>
    <font>
      <sz val="28"/>
      <name val="Times New Roman CYR"/>
      <charset val="204"/>
    </font>
    <font>
      <sz val="28"/>
      <name val="Times New Roman CYR"/>
      <family val="1"/>
      <charset val="204"/>
    </font>
    <font>
      <sz val="28"/>
      <color theme="1"/>
      <name val="Calibri"/>
      <family val="2"/>
      <charset val="204"/>
      <scheme val="minor"/>
    </font>
    <font>
      <sz val="28"/>
      <color theme="1"/>
      <name val="Times New Roman"/>
      <family val="1"/>
      <charset val="204"/>
    </font>
    <font>
      <sz val="28"/>
      <name val="Calibri"/>
      <family val="2"/>
      <charset val="204"/>
      <scheme val="minor"/>
    </font>
    <font>
      <b/>
      <sz val="28"/>
      <color theme="1"/>
      <name val="Times New Roman"/>
      <family val="1"/>
      <charset val="204"/>
    </font>
    <font>
      <sz val="20"/>
      <name val="Arial Cyr"/>
      <charset val="204"/>
    </font>
    <font>
      <b/>
      <i/>
      <sz val="20"/>
      <name val="Times New Roman CYR"/>
      <family val="1"/>
      <charset val="204"/>
    </font>
    <font>
      <sz val="22"/>
      <name val="Arial Cyr"/>
      <charset val="204"/>
    </font>
    <font>
      <b/>
      <sz val="22"/>
      <color indexed="8"/>
      <name val="Times New Roman CYR"/>
      <family val="1"/>
      <charset val="204"/>
    </font>
    <font>
      <b/>
      <i/>
      <u/>
      <sz val="26"/>
      <color theme="1"/>
      <name val="Times New Roman"/>
      <family val="1"/>
      <charset val="204"/>
    </font>
    <font>
      <sz val="26"/>
      <name val="Times New Roman CYR"/>
      <charset val="204"/>
    </font>
    <font>
      <sz val="26"/>
      <name val="Times New Roman CYR"/>
      <family val="1"/>
      <charset val="204"/>
    </font>
    <font>
      <sz val="26"/>
      <name val="Calibri"/>
      <family val="2"/>
      <charset val="204"/>
      <scheme val="minor"/>
    </font>
    <font>
      <sz val="25"/>
      <name val="Times New Roman"/>
      <family val="1"/>
      <charset val="204"/>
    </font>
    <font>
      <sz val="25"/>
      <name val="Times New Roman CYR"/>
      <charset val="204"/>
    </font>
  </fonts>
  <fills count="5">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3" borderId="2" applyNumberFormat="0" applyFont="0" applyAlignment="0" applyProtection="0"/>
  </cellStyleXfs>
  <cellXfs count="106">
    <xf numFmtId="0" fontId="0" fillId="0" borderId="0" xfId="0"/>
    <xf numFmtId="0" fontId="2" fillId="0" borderId="0" xfId="2"/>
    <xf numFmtId="0" fontId="3" fillId="0" borderId="0" xfId="2" applyFont="1"/>
    <xf numFmtId="0" fontId="4" fillId="0" borderId="0" xfId="2" applyFont="1"/>
    <xf numFmtId="4" fontId="4" fillId="0" borderId="0" xfId="2" applyNumberFormat="1" applyFont="1"/>
    <xf numFmtId="4" fontId="5" fillId="0" borderId="0" xfId="2" applyNumberFormat="1" applyFont="1" applyAlignment="1">
      <alignment horizontal="center"/>
    </xf>
    <xf numFmtId="10" fontId="4" fillId="0" borderId="0" xfId="1" applyNumberFormat="1" applyFont="1"/>
    <xf numFmtId="0" fontId="0" fillId="0" borderId="0" xfId="0" applyAlignment="1">
      <alignment horizontal="left" vertical="top"/>
    </xf>
    <xf numFmtId="0" fontId="8" fillId="0" borderId="1" xfId="3" applyFont="1" applyFill="1" applyBorder="1" applyAlignment="1">
      <alignment horizontal="justify" vertical="center" wrapText="1"/>
    </xf>
    <xf numFmtId="0" fontId="22" fillId="0" borderId="1" xfId="3" applyFont="1" applyFill="1" applyBorder="1" applyAlignment="1">
      <alignment horizontal="center" vertical="center" wrapText="1"/>
    </xf>
    <xf numFmtId="10" fontId="22" fillId="0" borderId="1" xfId="3" applyNumberFormat="1" applyFont="1" applyFill="1" applyBorder="1" applyAlignment="1">
      <alignment horizontal="center" vertical="center" wrapText="1"/>
    </xf>
    <xf numFmtId="0" fontId="23" fillId="2" borderId="1" xfId="2" applyFont="1" applyFill="1" applyBorder="1" applyAlignment="1">
      <alignment horizontal="center" vertical="center" wrapText="1"/>
    </xf>
    <xf numFmtId="0" fontId="24" fillId="0" borderId="1" xfId="3" applyFont="1" applyFill="1" applyBorder="1" applyAlignment="1">
      <alignment horizontal="justify" vertical="center" wrapText="1"/>
    </xf>
    <xf numFmtId="0" fontId="13" fillId="0" borderId="1" xfId="3" applyFont="1" applyFill="1" applyBorder="1" applyAlignment="1">
      <alignment horizontal="justify" vertical="center" wrapText="1"/>
    </xf>
    <xf numFmtId="0" fontId="0" fillId="0" borderId="0" xfId="0" applyFill="1"/>
    <xf numFmtId="0" fontId="9" fillId="0" borderId="1" xfId="0" applyFont="1" applyFill="1" applyBorder="1"/>
    <xf numFmtId="10" fontId="18" fillId="0" borderId="1" xfId="3" applyNumberFormat="1" applyFont="1" applyFill="1" applyBorder="1" applyAlignment="1">
      <alignment horizontal="center" vertical="center" wrapText="1"/>
    </xf>
    <xf numFmtId="164" fontId="19" fillId="0" borderId="1" xfId="3"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164" fontId="20" fillId="0" borderId="1" xfId="3" applyNumberFormat="1" applyFont="1" applyFill="1" applyBorder="1" applyAlignment="1">
      <alignment horizontal="center" vertical="center"/>
    </xf>
    <xf numFmtId="0" fontId="20" fillId="0" borderId="1" xfId="3"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9" fontId="20" fillId="0" borderId="1" xfId="1"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4" borderId="1" xfId="3" applyFont="1" applyFill="1" applyBorder="1" applyAlignment="1">
      <alignment horizontal="center" vertical="center"/>
    </xf>
    <xf numFmtId="9" fontId="19" fillId="0" borderId="1" xfId="3" applyNumberFormat="1" applyFont="1" applyFill="1" applyBorder="1" applyAlignment="1">
      <alignment horizontal="center" vertical="center" wrapText="1"/>
    </xf>
    <xf numFmtId="9" fontId="21" fillId="0" borderId="1" xfId="3" applyNumberFormat="1" applyFont="1" applyFill="1" applyBorder="1" applyAlignment="1">
      <alignment horizontal="center" vertical="center" wrapText="1"/>
    </xf>
    <xf numFmtId="9" fontId="21" fillId="0" borderId="1" xfId="1" applyNumberFormat="1" applyFont="1" applyFill="1" applyBorder="1" applyAlignment="1">
      <alignment horizontal="center" vertical="center" wrapText="1"/>
    </xf>
    <xf numFmtId="165" fontId="18" fillId="0" borderId="1" xfId="3" applyNumberFormat="1" applyFont="1" applyFill="1" applyBorder="1" applyAlignment="1">
      <alignment horizontal="center" vertical="center" wrapText="1"/>
    </xf>
    <xf numFmtId="4" fontId="18" fillId="0" borderId="1" xfId="3" applyNumberFormat="1" applyFont="1" applyFill="1" applyBorder="1" applyAlignment="1">
      <alignment horizontal="center" vertical="center" wrapText="1"/>
    </xf>
    <xf numFmtId="4" fontId="21" fillId="0" borderId="1" xfId="3" applyNumberFormat="1" applyFont="1" applyFill="1" applyBorder="1" applyAlignment="1">
      <alignment horizontal="center" vertical="center" wrapText="1"/>
    </xf>
    <xf numFmtId="4" fontId="20" fillId="0" borderId="1" xfId="3" applyNumberFormat="1" applyFont="1" applyFill="1" applyBorder="1" applyAlignment="1">
      <alignment horizontal="center" vertical="center" wrapText="1"/>
    </xf>
    <xf numFmtId="0" fontId="16" fillId="0" borderId="1" xfId="3" applyFont="1" applyFill="1" applyBorder="1" applyAlignment="1">
      <alignment horizontal="justify" vertical="center" wrapText="1"/>
    </xf>
    <xf numFmtId="0" fontId="11" fillId="0" borderId="1" xfId="3" applyFont="1" applyFill="1" applyBorder="1" applyAlignment="1">
      <alignment horizontal="justify" vertical="center" wrapText="1"/>
    </xf>
    <xf numFmtId="0" fontId="33" fillId="0" borderId="0" xfId="2" applyFont="1"/>
    <xf numFmtId="0" fontId="34" fillId="0" borderId="0" xfId="2" applyFont="1"/>
    <xf numFmtId="0" fontId="35" fillId="0" borderId="0" xfId="2" applyFont="1"/>
    <xf numFmtId="0" fontId="37" fillId="0" borderId="0" xfId="0" applyFont="1" applyFill="1" applyAlignment="1">
      <alignment horizontal="right" vertical="center"/>
    </xf>
    <xf numFmtId="9" fontId="18" fillId="0" borderId="1" xfId="3" applyNumberFormat="1" applyFont="1" applyFill="1" applyBorder="1" applyAlignment="1">
      <alignment horizontal="center" vertical="center" wrapText="1"/>
    </xf>
    <xf numFmtId="4" fontId="18" fillId="0" borderId="1" xfId="3" applyNumberFormat="1" applyFont="1" applyFill="1" applyBorder="1" applyAlignment="1">
      <alignment horizontal="center" vertical="center" wrapText="1"/>
    </xf>
    <xf numFmtId="0" fontId="26" fillId="0" borderId="1" xfId="2" applyFont="1" applyFill="1" applyBorder="1" applyAlignment="1">
      <alignment horizontal="justify" vertical="center" wrapText="1"/>
    </xf>
    <xf numFmtId="0" fontId="28" fillId="0" borderId="1" xfId="2" applyFont="1" applyFill="1" applyBorder="1" applyAlignment="1">
      <alignment horizontal="justify" vertical="center" wrapText="1"/>
    </xf>
    <xf numFmtId="0" fontId="30" fillId="0" borderId="4" xfId="0" applyFont="1" applyFill="1" applyBorder="1" applyAlignment="1">
      <alignment horizontal="justify" vertical="center" wrapText="1"/>
    </xf>
    <xf numFmtId="0" fontId="8" fillId="0" borderId="1" xfId="3" applyFont="1" applyFill="1" applyBorder="1" applyAlignment="1">
      <alignment horizontal="justify" vertical="center" wrapText="1"/>
    </xf>
    <xf numFmtId="0" fontId="10" fillId="0" borderId="1" xfId="3" applyFont="1" applyFill="1" applyBorder="1" applyAlignment="1">
      <alignment horizontal="justify" vertical="center" wrapText="1"/>
    </xf>
    <xf numFmtId="4" fontId="18" fillId="0" borderId="1" xfId="3" applyNumberFormat="1" applyFont="1" applyFill="1" applyBorder="1" applyAlignment="1">
      <alignment horizontal="center" vertical="center" wrapText="1"/>
    </xf>
    <xf numFmtId="4" fontId="14" fillId="0" borderId="1" xfId="3" applyNumberFormat="1" applyFont="1" applyFill="1" applyBorder="1" applyAlignment="1">
      <alignment horizontal="center" vertical="center" wrapText="1"/>
    </xf>
    <xf numFmtId="9" fontId="19" fillId="0" borderId="1" xfId="1" applyNumberFormat="1" applyFont="1" applyFill="1" applyBorder="1" applyAlignment="1">
      <alignment horizontal="center" vertical="center" wrapText="1"/>
    </xf>
    <xf numFmtId="0" fontId="26" fillId="0" borderId="3" xfId="0" applyFont="1" applyFill="1" applyBorder="1" applyAlignment="1">
      <alignment horizontal="justify" vertical="center" wrapText="1"/>
    </xf>
    <xf numFmtId="0" fontId="29" fillId="0" borderId="4" xfId="0" applyFont="1" applyFill="1" applyBorder="1" applyAlignment="1">
      <alignment horizontal="justify" vertical="center" wrapText="1"/>
    </xf>
    <xf numFmtId="3" fontId="38" fillId="0" borderId="1" xfId="2" applyNumberFormat="1" applyFont="1" applyFill="1" applyBorder="1" applyAlignment="1">
      <alignment horizontal="justify" vertical="center" wrapText="1"/>
    </xf>
    <xf numFmtId="3" fontId="27" fillId="0" borderId="1" xfId="2" applyNumberFormat="1" applyFont="1" applyFill="1" applyBorder="1" applyAlignment="1">
      <alignment horizontal="justify" vertical="center" wrapText="1"/>
    </xf>
    <xf numFmtId="0" fontId="31" fillId="0" borderId="1" xfId="0" applyFont="1" applyFill="1" applyBorder="1" applyAlignment="1">
      <alignment horizontal="justify" vertical="center" wrapText="1"/>
    </xf>
    <xf numFmtId="0" fontId="41" fillId="0" borderId="1" xfId="0"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36" fillId="0" borderId="0" xfId="2" applyFont="1" applyAlignment="1">
      <alignment horizontal="center" vertical="center"/>
    </xf>
    <xf numFmtId="0" fontId="13" fillId="0" borderId="0" xfId="2" applyFont="1" applyAlignment="1">
      <alignment horizontal="center" vertical="center"/>
    </xf>
    <xf numFmtId="0" fontId="23" fillId="2" borderId="1" xfId="2" applyFont="1" applyFill="1" applyBorder="1" applyAlignment="1">
      <alignment horizontal="center" vertical="center" wrapText="1"/>
    </xf>
    <xf numFmtId="0" fontId="24" fillId="0" borderId="3" xfId="3" applyFont="1" applyFill="1" applyBorder="1" applyAlignment="1">
      <alignment horizontal="justify" vertical="center" wrapText="1"/>
    </xf>
    <xf numFmtId="0" fontId="24" fillId="0" borderId="1" xfId="3" applyFont="1" applyFill="1" applyBorder="1" applyAlignment="1">
      <alignment horizontal="justify" vertical="center" wrapText="1"/>
    </xf>
    <xf numFmtId="0" fontId="14" fillId="0" borderId="4" xfId="3" applyFont="1" applyFill="1" applyBorder="1" applyAlignment="1">
      <alignment horizontal="justify" vertical="center" wrapText="1"/>
    </xf>
    <xf numFmtId="4" fontId="18" fillId="0" borderId="3" xfId="3" applyNumberFormat="1" applyFont="1" applyFill="1" applyBorder="1" applyAlignment="1">
      <alignment horizontal="center" vertical="center" wrapText="1"/>
    </xf>
    <xf numFmtId="0" fontId="0" fillId="0" borderId="4" xfId="0" applyBorder="1" applyAlignment="1">
      <alignment horizontal="center" vertical="center" wrapText="1"/>
    </xf>
    <xf numFmtId="0" fontId="7" fillId="0" borderId="3" xfId="3" applyFont="1" applyFill="1" applyBorder="1" applyAlignment="1">
      <alignment horizontal="justify" vertical="center" wrapText="1"/>
    </xf>
    <xf numFmtId="0" fontId="7" fillId="0" borderId="1" xfId="3" applyFont="1" applyFill="1" applyBorder="1" applyAlignment="1">
      <alignment horizontal="justify" vertical="center" wrapText="1"/>
    </xf>
    <xf numFmtId="0" fontId="10" fillId="0" borderId="4" xfId="3" applyFont="1" applyFill="1" applyBorder="1" applyAlignment="1">
      <alignment horizontal="justify" vertical="center" wrapText="1"/>
    </xf>
    <xf numFmtId="0" fontId="0" fillId="0" borderId="0" xfId="0" applyAlignment="1">
      <alignment horizontal="center" vertical="center"/>
    </xf>
    <xf numFmtId="0" fontId="12" fillId="0" borderId="1" xfId="2" applyFont="1" applyFill="1" applyBorder="1" applyAlignment="1">
      <alignment horizontal="center" vertical="center" wrapText="1"/>
    </xf>
    <xf numFmtId="0" fontId="23" fillId="2" borderId="3" xfId="2" applyFont="1" applyFill="1" applyBorder="1" applyAlignment="1">
      <alignment horizontal="center" vertical="center" wrapText="1"/>
    </xf>
    <xf numFmtId="0" fontId="23" fillId="2" borderId="4" xfId="2"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center" vertical="center"/>
    </xf>
    <xf numFmtId="0" fontId="9" fillId="0" borderId="1" xfId="0" applyFont="1" applyBorder="1" applyAlignment="1">
      <alignment horizontal="center"/>
    </xf>
    <xf numFmtId="0" fontId="17" fillId="0" borderId="0" xfId="0" applyFont="1" applyAlignment="1"/>
    <xf numFmtId="0" fontId="0" fillId="0" borderId="0" xfId="0" applyAlignment="1"/>
    <xf numFmtId="0" fontId="42" fillId="0" borderId="1" xfId="2" applyFont="1" applyFill="1" applyBorder="1" applyAlignment="1">
      <alignment horizontal="justify" vertical="center" wrapText="1"/>
    </xf>
    <xf numFmtId="0" fontId="39" fillId="0" borderId="1" xfId="2" applyFont="1" applyFill="1" applyBorder="1" applyAlignment="1">
      <alignment horizontal="justify" vertical="center" wrapText="1"/>
    </xf>
    <xf numFmtId="0" fontId="40" fillId="0" borderId="1" xfId="0" applyFont="1" applyFill="1" applyBorder="1" applyAlignment="1">
      <alignment horizontal="justify" vertical="center" wrapText="1"/>
    </xf>
    <xf numFmtId="0" fontId="6" fillId="0" borderId="0" xfId="0" applyFont="1" applyBorder="1" applyAlignment="1">
      <alignment horizontal="left" vertical="top"/>
    </xf>
    <xf numFmtId="0" fontId="0" fillId="0" borderId="0" xfId="0" applyBorder="1" applyAlignment="1"/>
    <xf numFmtId="0" fontId="14" fillId="0" borderId="1" xfId="3" applyFont="1" applyFill="1" applyBorder="1" applyAlignment="1">
      <alignment horizontal="justify" vertical="center" wrapText="1"/>
    </xf>
    <xf numFmtId="0" fontId="32" fillId="0" borderId="5" xfId="0" applyFont="1" applyBorder="1" applyAlignment="1">
      <alignment horizontal="justify" vertical="center" wrapText="1"/>
    </xf>
    <xf numFmtId="0" fontId="32" fillId="0" borderId="6" xfId="0" applyFont="1" applyBorder="1" applyAlignment="1">
      <alignment horizontal="justify" vertical="center" wrapText="1"/>
    </xf>
    <xf numFmtId="9" fontId="18" fillId="0" borderId="3" xfId="1" applyFont="1" applyFill="1" applyBorder="1" applyAlignment="1">
      <alignment horizontal="center" vertical="center" wrapText="1"/>
    </xf>
    <xf numFmtId="9" fontId="18" fillId="0" borderId="4" xfId="1" applyFont="1" applyFill="1" applyBorder="1" applyAlignment="1">
      <alignment horizontal="center" vertical="center" wrapText="1"/>
    </xf>
    <xf numFmtId="0" fontId="0" fillId="0" borderId="1" xfId="0" applyBorder="1" applyAlignment="1"/>
    <xf numFmtId="0" fontId="7" fillId="0" borderId="1" xfId="3" applyFont="1" applyFill="1" applyBorder="1" applyAlignment="1">
      <alignment horizontal="justify" vertical="center"/>
    </xf>
    <xf numFmtId="0" fontId="10" fillId="0" borderId="1" xfId="3" applyFont="1" applyFill="1" applyBorder="1" applyAlignment="1">
      <alignment horizontal="justify" vertical="center"/>
    </xf>
    <xf numFmtId="4" fontId="18" fillId="0" borderId="4" xfId="3" applyNumberFormat="1" applyFont="1" applyFill="1" applyBorder="1" applyAlignment="1">
      <alignment horizontal="center" vertical="center" wrapText="1"/>
    </xf>
    <xf numFmtId="0" fontId="14" fillId="0" borderId="1" xfId="3" applyFont="1" applyFill="1" applyBorder="1" applyAlignment="1"/>
    <xf numFmtId="0" fontId="16" fillId="0" borderId="3" xfId="3" applyFont="1" applyFill="1" applyBorder="1" applyAlignment="1">
      <alignment horizontal="justify" vertical="center" wrapText="1"/>
    </xf>
    <xf numFmtId="0" fontId="0" fillId="0" borderId="4" xfId="0" applyBorder="1" applyAlignment="1">
      <alignment horizontal="justify" vertical="center" wrapText="1"/>
    </xf>
    <xf numFmtId="0" fontId="18" fillId="0" borderId="3" xfId="3" applyNumberFormat="1" applyFont="1" applyFill="1" applyBorder="1" applyAlignment="1">
      <alignment horizontal="center" vertical="center" wrapText="1"/>
    </xf>
    <xf numFmtId="9" fontId="18" fillId="0" borderId="3" xfId="3" applyNumberFormat="1" applyFont="1" applyFill="1" applyBorder="1" applyAlignment="1">
      <alignment horizontal="center" vertical="center" wrapText="1"/>
    </xf>
    <xf numFmtId="0" fontId="11" fillId="0" borderId="3" xfId="3"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0" fillId="0" borderId="4" xfId="0" applyFill="1" applyBorder="1" applyAlignment="1">
      <alignment horizontal="justify" vertical="center" wrapText="1"/>
    </xf>
    <xf numFmtId="0" fontId="25" fillId="0" borderId="4" xfId="0" applyFont="1" applyBorder="1" applyAlignment="1">
      <alignment horizontal="justify" vertical="center" wrapText="1"/>
    </xf>
    <xf numFmtId="0" fontId="30" fillId="0" borderId="4" xfId="0" applyFont="1" applyFill="1" applyBorder="1" applyAlignment="1">
      <alignment horizontal="justify" vertical="center" wrapText="1"/>
    </xf>
    <xf numFmtId="0" fontId="10" fillId="0" borderId="1" xfId="3" applyFont="1" applyFill="1" applyBorder="1" applyAlignment="1">
      <alignment vertical="center" wrapText="1"/>
    </xf>
    <xf numFmtId="0" fontId="26" fillId="0" borderId="1" xfId="0" applyFont="1" applyFill="1" applyBorder="1" applyAlignment="1">
      <alignment horizontal="justify" vertical="center" wrapText="1"/>
    </xf>
    <xf numFmtId="0" fontId="29" fillId="0" borderId="1" xfId="0" applyFont="1" applyFill="1" applyBorder="1" applyAlignment="1"/>
    <xf numFmtId="0" fontId="8" fillId="0" borderId="3" xfId="3" applyFont="1" applyFill="1" applyBorder="1" applyAlignment="1">
      <alignment horizontal="justify" vertical="center" wrapText="1"/>
    </xf>
    <xf numFmtId="0" fontId="0" fillId="0" borderId="4" xfId="0" applyBorder="1" applyAlignment="1">
      <alignment horizontal="justify" vertical="center"/>
    </xf>
    <xf numFmtId="0" fontId="15" fillId="0" borderId="3" xfId="3" applyFont="1" applyFill="1" applyBorder="1" applyAlignment="1">
      <alignment horizontal="justify" vertical="center" wrapText="1"/>
    </xf>
    <xf numFmtId="0" fontId="14" fillId="0" borderId="4" xfId="0" applyFont="1" applyBorder="1" applyAlignment="1">
      <alignment horizontal="justify" vertical="center" wrapText="1"/>
    </xf>
  </cellXfs>
  <cellStyles count="4">
    <cellStyle name="Обычный" xfId="0" builtinId="0"/>
    <cellStyle name="Обычный 2" xfId="2"/>
    <cellStyle name="Примечание" xfId="3" builtinId="10"/>
    <cellStyle name="Процентный" xfId="1" builtinId="5"/>
  </cellStyles>
  <dxfs count="0"/>
  <tableStyles count="0" defaultTableStyle="TableStyleMedium2" defaultPivotStyle="PivotStyleLight16"/>
  <colors>
    <mruColors>
      <color rgb="FFCCECFF"/>
      <color rgb="FFFFCCCC"/>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topLeftCell="A20" zoomScale="40" zoomScaleNormal="40" workbookViewId="0">
      <selection activeCell="G21" sqref="G21:G23"/>
    </sheetView>
  </sheetViews>
  <sheetFormatPr defaultRowHeight="15" x14ac:dyDescent="0.25"/>
  <cols>
    <col min="1" max="1" width="65.140625" customWidth="1"/>
    <col min="2" max="2" width="114.7109375" customWidth="1"/>
    <col min="3" max="3" width="41.5703125" customWidth="1"/>
    <col min="4" max="4" width="45.5703125" customWidth="1"/>
    <col min="5" max="5" width="48" customWidth="1"/>
    <col min="6" max="6" width="35.7109375" customWidth="1"/>
    <col min="7" max="7" width="255.85546875" style="14" customWidth="1"/>
  </cols>
  <sheetData>
    <row r="1" spans="1:7" ht="33" x14ac:dyDescent="0.25">
      <c r="A1" s="1"/>
      <c r="B1" s="1"/>
      <c r="C1" s="1"/>
      <c r="D1" s="1"/>
      <c r="E1" s="1"/>
      <c r="G1" s="37" t="s">
        <v>0</v>
      </c>
    </row>
    <row r="2" spans="1:7" ht="25.5" x14ac:dyDescent="0.35">
      <c r="A2" s="34"/>
      <c r="B2" s="34"/>
      <c r="C2" s="34"/>
      <c r="D2" s="35"/>
      <c r="E2" s="2"/>
    </row>
    <row r="3" spans="1:7" ht="27" x14ac:dyDescent="0.35">
      <c r="A3" s="36"/>
      <c r="B3" s="55" t="s">
        <v>1</v>
      </c>
      <c r="C3" s="55"/>
      <c r="D3" s="55"/>
      <c r="E3" s="3"/>
    </row>
    <row r="4" spans="1:7" ht="27.75" x14ac:dyDescent="0.35">
      <c r="A4" s="36"/>
      <c r="B4" s="56" t="s">
        <v>38</v>
      </c>
      <c r="C4" s="66"/>
      <c r="D4" s="66"/>
      <c r="E4" s="4"/>
    </row>
    <row r="5" spans="1:7" ht="27.75" x14ac:dyDescent="0.35">
      <c r="A5" s="36"/>
      <c r="B5" s="56" t="s">
        <v>2</v>
      </c>
      <c r="C5" s="56"/>
      <c r="D5" s="56"/>
      <c r="E5" s="5"/>
    </row>
    <row r="6" spans="1:7" ht="27.75" x14ac:dyDescent="0.35">
      <c r="A6" s="36"/>
      <c r="B6" s="56" t="s">
        <v>51</v>
      </c>
      <c r="C6" s="66"/>
      <c r="D6" s="66"/>
      <c r="E6" s="6"/>
    </row>
    <row r="7" spans="1:7" x14ac:dyDescent="0.25">
      <c r="A7" s="1"/>
      <c r="B7" s="1"/>
      <c r="C7" s="1"/>
      <c r="D7" s="1"/>
      <c r="E7" s="1"/>
    </row>
    <row r="8" spans="1:7" ht="29.25" customHeight="1" x14ac:dyDescent="0.4">
      <c r="A8" s="57" t="s">
        <v>3</v>
      </c>
      <c r="B8" s="57"/>
      <c r="C8" s="71" t="s">
        <v>4</v>
      </c>
      <c r="D8" s="71"/>
      <c r="E8" s="72"/>
      <c r="F8" s="70" t="s">
        <v>5</v>
      </c>
      <c r="G8" s="67" t="s">
        <v>6</v>
      </c>
    </row>
    <row r="9" spans="1:7" ht="88.5" customHeight="1" x14ac:dyDescent="0.25">
      <c r="A9" s="57"/>
      <c r="B9" s="57"/>
      <c r="C9" s="11" t="s">
        <v>28</v>
      </c>
      <c r="D9" s="11" t="s">
        <v>52</v>
      </c>
      <c r="E9" s="11" t="s">
        <v>29</v>
      </c>
      <c r="F9" s="70"/>
      <c r="G9" s="67"/>
    </row>
    <row r="10" spans="1:7" ht="45" customHeight="1" x14ac:dyDescent="0.25">
      <c r="A10" s="68" t="s">
        <v>7</v>
      </c>
      <c r="B10" s="68" t="s">
        <v>8</v>
      </c>
      <c r="C10" s="68" t="s">
        <v>9</v>
      </c>
      <c r="D10" s="68" t="s">
        <v>10</v>
      </c>
      <c r="E10" s="68" t="s">
        <v>10</v>
      </c>
      <c r="F10" s="70"/>
      <c r="G10" s="67"/>
    </row>
    <row r="11" spans="1:7" ht="156" hidden="1" customHeight="1" x14ac:dyDescent="0.25">
      <c r="A11" s="69"/>
      <c r="B11" s="69"/>
      <c r="C11" s="69"/>
      <c r="D11" s="69"/>
      <c r="E11" s="69"/>
      <c r="F11" s="70"/>
      <c r="G11" s="67"/>
    </row>
    <row r="12" spans="1:7" ht="409.5" customHeight="1" x14ac:dyDescent="0.25">
      <c r="A12" s="58" t="s">
        <v>14</v>
      </c>
      <c r="B12" s="63" t="s">
        <v>41</v>
      </c>
      <c r="C12" s="39">
        <v>2889169.99</v>
      </c>
      <c r="D12" s="28">
        <v>1895784.68</v>
      </c>
      <c r="E12" s="28">
        <f>C12-D12</f>
        <v>993385.31000000029</v>
      </c>
      <c r="F12" s="38">
        <f>D12/C12*100%</f>
        <v>0.65616931041153437</v>
      </c>
      <c r="G12" s="75" t="s">
        <v>85</v>
      </c>
    </row>
    <row r="13" spans="1:7" ht="252" customHeight="1" x14ac:dyDescent="0.25">
      <c r="A13" s="59"/>
      <c r="B13" s="64"/>
      <c r="C13" s="61" t="s">
        <v>49</v>
      </c>
      <c r="D13" s="61" t="s">
        <v>53</v>
      </c>
      <c r="E13" s="92" t="s">
        <v>54</v>
      </c>
      <c r="F13" s="93" t="s">
        <v>55</v>
      </c>
      <c r="G13" s="76"/>
    </row>
    <row r="14" spans="1:7" ht="361.5" customHeight="1" x14ac:dyDescent="0.25">
      <c r="A14" s="60"/>
      <c r="B14" s="65"/>
      <c r="C14" s="62"/>
      <c r="D14" s="62"/>
      <c r="E14" s="62"/>
      <c r="F14" s="62"/>
      <c r="G14" s="77"/>
    </row>
    <row r="15" spans="1:7" ht="308.25" customHeight="1" x14ac:dyDescent="0.25">
      <c r="A15" s="12" t="s">
        <v>19</v>
      </c>
      <c r="B15" s="8" t="s">
        <v>42</v>
      </c>
      <c r="C15" s="29">
        <v>14273.8</v>
      </c>
      <c r="D15" s="29">
        <v>13389</v>
      </c>
      <c r="E15" s="29">
        <f>C15-D15</f>
        <v>884.79999999999927</v>
      </c>
      <c r="F15" s="25">
        <f>D15/C15*100%</f>
        <v>0.93801230226008492</v>
      </c>
      <c r="G15" s="40" t="s">
        <v>86</v>
      </c>
    </row>
    <row r="16" spans="1:7" ht="409.5" customHeight="1" x14ac:dyDescent="0.25">
      <c r="A16" s="59" t="s">
        <v>15</v>
      </c>
      <c r="B16" s="64" t="s">
        <v>21</v>
      </c>
      <c r="C16" s="45">
        <v>2919.47</v>
      </c>
      <c r="D16" s="45">
        <v>2368.0100000000002</v>
      </c>
      <c r="E16" s="45">
        <f>C16-D16</f>
        <v>551.45999999999958</v>
      </c>
      <c r="F16" s="47">
        <f>D16/C16*100%</f>
        <v>0.81110955070612145</v>
      </c>
      <c r="G16" s="50" t="s">
        <v>87</v>
      </c>
    </row>
    <row r="17" spans="1:7" ht="30.75" hidden="1" customHeight="1" x14ac:dyDescent="0.25">
      <c r="A17" s="59"/>
      <c r="B17" s="64"/>
      <c r="C17" s="46"/>
      <c r="D17" s="46"/>
      <c r="E17" s="46"/>
      <c r="F17" s="47"/>
      <c r="G17" s="51"/>
    </row>
    <row r="18" spans="1:7" ht="408.75" customHeight="1" x14ac:dyDescent="0.25">
      <c r="A18" s="80"/>
      <c r="B18" s="44"/>
      <c r="C18" s="18" t="s">
        <v>30</v>
      </c>
      <c r="D18" s="18" t="s">
        <v>56</v>
      </c>
      <c r="E18" s="18" t="s">
        <v>57</v>
      </c>
      <c r="F18" s="18" t="s">
        <v>58</v>
      </c>
      <c r="G18" s="52"/>
    </row>
    <row r="19" spans="1:7" ht="168.75" customHeight="1" x14ac:dyDescent="0.25">
      <c r="A19" s="13" t="s">
        <v>16</v>
      </c>
      <c r="B19" s="8" t="s">
        <v>12</v>
      </c>
      <c r="C19" s="30">
        <v>393.69</v>
      </c>
      <c r="D19" s="30">
        <v>143.69999999999999</v>
      </c>
      <c r="E19" s="30">
        <f>C19-D19</f>
        <v>249.99</v>
      </c>
      <c r="F19" s="26">
        <f>D19/C19*100%</f>
        <v>0.36500800121923338</v>
      </c>
      <c r="G19" s="41" t="s">
        <v>27</v>
      </c>
    </row>
    <row r="20" spans="1:7" ht="381.75" customHeight="1" x14ac:dyDescent="0.25">
      <c r="A20" s="13" t="s">
        <v>17</v>
      </c>
      <c r="B20" s="8" t="s">
        <v>43</v>
      </c>
      <c r="C20" s="30">
        <v>21068.57</v>
      </c>
      <c r="D20" s="30">
        <v>5053.3500000000004</v>
      </c>
      <c r="E20" s="30">
        <f>C20-D20</f>
        <v>16015.22</v>
      </c>
      <c r="F20" s="27">
        <f>D20/C20*100%</f>
        <v>0.23985253863930966</v>
      </c>
      <c r="G20" s="41" t="s">
        <v>88</v>
      </c>
    </row>
    <row r="21" spans="1:7" ht="94.5" customHeight="1" x14ac:dyDescent="0.25">
      <c r="A21" s="59" t="s">
        <v>13</v>
      </c>
      <c r="B21" s="86" t="s">
        <v>20</v>
      </c>
      <c r="C21" s="29">
        <v>81719.789999999994</v>
      </c>
      <c r="D21" s="29">
        <v>27493.09</v>
      </c>
      <c r="E21" s="29">
        <f>C21-D21</f>
        <v>54226.7</v>
      </c>
      <c r="F21" s="83">
        <f>D21/C21*100%</f>
        <v>0.33643123654625157</v>
      </c>
      <c r="G21" s="51" t="s">
        <v>96</v>
      </c>
    </row>
    <row r="22" spans="1:7" ht="35.25" hidden="1" customHeight="1" x14ac:dyDescent="0.25">
      <c r="A22" s="59"/>
      <c r="B22" s="86"/>
      <c r="C22" s="61" t="s">
        <v>59</v>
      </c>
      <c r="D22" s="61" t="s">
        <v>60</v>
      </c>
      <c r="E22" s="61" t="s">
        <v>61</v>
      </c>
      <c r="F22" s="84"/>
      <c r="G22" s="51"/>
    </row>
    <row r="23" spans="1:7" ht="128.25" customHeight="1" x14ac:dyDescent="0.25">
      <c r="A23" s="80"/>
      <c r="B23" s="87"/>
      <c r="C23" s="88"/>
      <c r="D23" s="88"/>
      <c r="E23" s="88"/>
      <c r="F23" s="16" t="s">
        <v>62</v>
      </c>
      <c r="G23" s="54"/>
    </row>
    <row r="24" spans="1:7" ht="254.25" customHeight="1" x14ac:dyDescent="0.25">
      <c r="A24" s="104" t="s">
        <v>18</v>
      </c>
      <c r="B24" s="102" t="s">
        <v>44</v>
      </c>
      <c r="C24" s="29">
        <v>59190.97</v>
      </c>
      <c r="D24" s="29">
        <v>44392.23</v>
      </c>
      <c r="E24" s="29">
        <f>C24-D24</f>
        <v>14798.739999999998</v>
      </c>
      <c r="F24" s="19">
        <f>D24/C24*100%</f>
        <v>0.74998314776730302</v>
      </c>
      <c r="G24" s="48" t="s">
        <v>89</v>
      </c>
    </row>
    <row r="25" spans="1:7" ht="217.5" customHeight="1" x14ac:dyDescent="0.25">
      <c r="A25" s="105"/>
      <c r="B25" s="103"/>
      <c r="C25" s="20" t="s">
        <v>31</v>
      </c>
      <c r="D25" s="20" t="s">
        <v>63</v>
      </c>
      <c r="E25" s="20" t="s">
        <v>64</v>
      </c>
      <c r="F25" s="18" t="s">
        <v>65</v>
      </c>
      <c r="G25" s="49"/>
    </row>
    <row r="26" spans="1:7" ht="409.5" customHeight="1" x14ac:dyDescent="0.25">
      <c r="A26" s="59" t="s">
        <v>22</v>
      </c>
      <c r="B26" s="43" t="s">
        <v>45</v>
      </c>
      <c r="C26" s="29">
        <v>428453.16</v>
      </c>
      <c r="D26" s="29">
        <v>216476.74</v>
      </c>
      <c r="E26" s="29">
        <f>C26-D26</f>
        <v>211976.41999999998</v>
      </c>
      <c r="F26" s="17">
        <f>D26/C26*100%</f>
        <v>0.5052518226263053</v>
      </c>
      <c r="G26" s="53" t="s">
        <v>90</v>
      </c>
    </row>
    <row r="27" spans="1:7" ht="408.75" customHeight="1" x14ac:dyDescent="0.25">
      <c r="A27" s="80"/>
      <c r="B27" s="44"/>
      <c r="C27" s="18" t="s">
        <v>50</v>
      </c>
      <c r="D27" s="18" t="s">
        <v>66</v>
      </c>
      <c r="E27" s="18" t="s">
        <v>67</v>
      </c>
      <c r="F27" s="18" t="s">
        <v>68</v>
      </c>
      <c r="G27" s="54"/>
    </row>
    <row r="28" spans="1:7" ht="249.75" customHeight="1" x14ac:dyDescent="0.25">
      <c r="A28" s="59" t="s">
        <v>11</v>
      </c>
      <c r="B28" s="43" t="s">
        <v>46</v>
      </c>
      <c r="C28" s="31">
        <v>196099.76</v>
      </c>
      <c r="D28" s="31">
        <v>170238.21</v>
      </c>
      <c r="E28" s="31">
        <f>C28-D28</f>
        <v>25861.550000000017</v>
      </c>
      <c r="F28" s="21">
        <f>D28/C28*100%</f>
        <v>0.86812044033098246</v>
      </c>
      <c r="G28" s="100" t="s">
        <v>91</v>
      </c>
    </row>
    <row r="29" spans="1:7" ht="48.75" hidden="1" customHeight="1" x14ac:dyDescent="0.25">
      <c r="A29" s="89"/>
      <c r="B29" s="99"/>
      <c r="C29" s="23"/>
      <c r="D29" s="23"/>
      <c r="E29" s="23"/>
      <c r="F29" s="24"/>
      <c r="G29" s="101"/>
    </row>
    <row r="30" spans="1:7" ht="284.25" customHeight="1" x14ac:dyDescent="0.25">
      <c r="A30" s="89"/>
      <c r="B30" s="99"/>
      <c r="C30" s="20" t="s">
        <v>32</v>
      </c>
      <c r="D30" s="20" t="s">
        <v>69</v>
      </c>
      <c r="E30" s="18" t="s">
        <v>70</v>
      </c>
      <c r="F30" s="18" t="s">
        <v>71</v>
      </c>
      <c r="G30" s="101"/>
    </row>
    <row r="31" spans="1:7" ht="360" customHeight="1" x14ac:dyDescent="0.25">
      <c r="A31" s="90" t="s">
        <v>23</v>
      </c>
      <c r="B31" s="94" t="s">
        <v>47</v>
      </c>
      <c r="C31" s="31">
        <v>2047.97</v>
      </c>
      <c r="D31" s="31">
        <v>1742.22</v>
      </c>
      <c r="E31" s="31">
        <f>C31-D31</f>
        <v>305.75</v>
      </c>
      <c r="F31" s="22">
        <f>D31/C31*100%</f>
        <v>0.85070582088604818</v>
      </c>
      <c r="G31" s="95" t="s">
        <v>92</v>
      </c>
    </row>
    <row r="32" spans="1:7" ht="327.75" customHeight="1" x14ac:dyDescent="0.25">
      <c r="A32" s="91"/>
      <c r="B32" s="97"/>
      <c r="C32" s="20" t="s">
        <v>33</v>
      </c>
      <c r="D32" s="20" t="s">
        <v>72</v>
      </c>
      <c r="E32" s="20" t="s">
        <v>73</v>
      </c>
      <c r="F32" s="20" t="s">
        <v>74</v>
      </c>
      <c r="G32" s="98"/>
    </row>
    <row r="33" spans="1:7" ht="213" customHeight="1" x14ac:dyDescent="0.25">
      <c r="A33" s="32" t="s">
        <v>24</v>
      </c>
      <c r="B33" s="33" t="s">
        <v>25</v>
      </c>
      <c r="C33" s="31">
        <v>27372.98</v>
      </c>
      <c r="D33" s="31">
        <v>17088.810000000001</v>
      </c>
      <c r="E33" s="31">
        <f>C33-D33</f>
        <v>10284.169999999998</v>
      </c>
      <c r="F33" s="22">
        <f>D33/C33*100%</f>
        <v>0.62429483381056805</v>
      </c>
      <c r="G33" s="42" t="s">
        <v>93</v>
      </c>
    </row>
    <row r="34" spans="1:7" ht="138.75" customHeight="1" x14ac:dyDescent="0.25">
      <c r="A34" s="90" t="s">
        <v>34</v>
      </c>
      <c r="B34" s="94" t="s">
        <v>39</v>
      </c>
      <c r="C34" s="31">
        <v>22434.69</v>
      </c>
      <c r="D34" s="31">
        <v>16662.53</v>
      </c>
      <c r="E34" s="31">
        <f>C34-D34</f>
        <v>5772.16</v>
      </c>
      <c r="F34" s="22">
        <f>D34/C34*100%</f>
        <v>0.74271273639172197</v>
      </c>
      <c r="G34" s="95" t="s">
        <v>94</v>
      </c>
    </row>
    <row r="35" spans="1:7" ht="114.75" customHeight="1" x14ac:dyDescent="0.25">
      <c r="A35" s="91"/>
      <c r="B35" s="91"/>
      <c r="C35" s="20" t="s">
        <v>37</v>
      </c>
      <c r="D35" s="20" t="s">
        <v>75</v>
      </c>
      <c r="E35" s="20" t="s">
        <v>76</v>
      </c>
      <c r="F35" s="20" t="s">
        <v>77</v>
      </c>
      <c r="G35" s="96"/>
    </row>
    <row r="36" spans="1:7" ht="153" customHeight="1" x14ac:dyDescent="0.25">
      <c r="A36" s="90" t="s">
        <v>35</v>
      </c>
      <c r="B36" s="94" t="s">
        <v>40</v>
      </c>
      <c r="C36" s="31">
        <v>1584.43</v>
      </c>
      <c r="D36" s="31">
        <v>1469.11</v>
      </c>
      <c r="E36" s="31">
        <f>C36-D36</f>
        <v>115.32000000000016</v>
      </c>
      <c r="F36" s="22">
        <f>D36/C36*100%</f>
        <v>0.92721672778223074</v>
      </c>
      <c r="G36" s="95" t="s">
        <v>95</v>
      </c>
    </row>
    <row r="37" spans="1:7" ht="112.5" customHeight="1" x14ac:dyDescent="0.25">
      <c r="A37" s="91"/>
      <c r="B37" s="91"/>
      <c r="C37" s="20" t="s">
        <v>36</v>
      </c>
      <c r="D37" s="20" t="s">
        <v>78</v>
      </c>
      <c r="E37" s="20" t="s">
        <v>79</v>
      </c>
      <c r="F37" s="20" t="s">
        <v>80</v>
      </c>
      <c r="G37" s="96"/>
    </row>
    <row r="38" spans="1:7" ht="141.75" customHeight="1" x14ac:dyDescent="0.4">
      <c r="A38" s="81" t="s">
        <v>26</v>
      </c>
      <c r="B38" s="82"/>
      <c r="C38" s="9" t="s">
        <v>81</v>
      </c>
      <c r="D38" s="18" t="s">
        <v>82</v>
      </c>
      <c r="E38" s="18" t="s">
        <v>83</v>
      </c>
      <c r="F38" s="10" t="s">
        <v>84</v>
      </c>
      <c r="G38" s="15"/>
    </row>
    <row r="39" spans="1:7" ht="12.75" customHeight="1" x14ac:dyDescent="0.25">
      <c r="A39" s="85"/>
      <c r="B39" s="85"/>
      <c r="C39" s="85"/>
      <c r="D39" s="85"/>
      <c r="E39" s="85"/>
      <c r="F39" s="85"/>
      <c r="G39" s="85"/>
    </row>
    <row r="40" spans="1:7" ht="1.5" hidden="1" customHeight="1" x14ac:dyDescent="0.25">
      <c r="A40" s="78"/>
      <c r="B40" s="78"/>
      <c r="C40" s="78"/>
      <c r="D40" s="78"/>
      <c r="E40" s="78"/>
      <c r="F40" s="79"/>
      <c r="G40" s="79"/>
    </row>
    <row r="41" spans="1:7" ht="24.75" hidden="1" customHeight="1" x14ac:dyDescent="0.25">
      <c r="A41" s="78"/>
      <c r="B41" s="78"/>
      <c r="C41" s="78"/>
      <c r="D41" s="78"/>
      <c r="E41" s="78"/>
      <c r="F41" s="79"/>
      <c r="G41" s="79"/>
    </row>
    <row r="42" spans="1:7" ht="58.5" customHeight="1" x14ac:dyDescent="0.45">
      <c r="A42" s="73" t="s">
        <v>48</v>
      </c>
      <c r="B42" s="74"/>
      <c r="C42" s="74"/>
      <c r="D42" s="74"/>
      <c r="E42" s="74"/>
      <c r="F42" s="74"/>
      <c r="G42" s="74"/>
    </row>
    <row r="48" spans="1:7" x14ac:dyDescent="0.25">
      <c r="B48" s="7"/>
    </row>
  </sheetData>
  <mergeCells count="57">
    <mergeCell ref="E13:E14"/>
    <mergeCell ref="F13:F14"/>
    <mergeCell ref="A36:A37"/>
    <mergeCell ref="B36:B37"/>
    <mergeCell ref="G36:G37"/>
    <mergeCell ref="A34:A35"/>
    <mergeCell ref="B34:B35"/>
    <mergeCell ref="G34:G35"/>
    <mergeCell ref="B31:B32"/>
    <mergeCell ref="G31:G32"/>
    <mergeCell ref="B28:B30"/>
    <mergeCell ref="G28:G30"/>
    <mergeCell ref="B24:B25"/>
    <mergeCell ref="A24:A25"/>
    <mergeCell ref="B16:B18"/>
    <mergeCell ref="A26:A27"/>
    <mergeCell ref="A42:G42"/>
    <mergeCell ref="G12:G14"/>
    <mergeCell ref="A40:G40"/>
    <mergeCell ref="A16:A18"/>
    <mergeCell ref="A41:G41"/>
    <mergeCell ref="A38:B38"/>
    <mergeCell ref="F21:F22"/>
    <mergeCell ref="A39:G39"/>
    <mergeCell ref="A21:A23"/>
    <mergeCell ref="B21:B23"/>
    <mergeCell ref="C22:C23"/>
    <mergeCell ref="D22:D23"/>
    <mergeCell ref="E22:E23"/>
    <mergeCell ref="G21:G23"/>
    <mergeCell ref="A28:A30"/>
    <mergeCell ref="A31:A32"/>
    <mergeCell ref="G8:G11"/>
    <mergeCell ref="A10:A11"/>
    <mergeCell ref="B10:B11"/>
    <mergeCell ref="C10:C11"/>
    <mergeCell ref="D10:D11"/>
    <mergeCell ref="E10:E11"/>
    <mergeCell ref="F8:F11"/>
    <mergeCell ref="C8:E8"/>
    <mergeCell ref="B3:D3"/>
    <mergeCell ref="B5:D5"/>
    <mergeCell ref="A8:B9"/>
    <mergeCell ref="A12:A14"/>
    <mergeCell ref="D13:D14"/>
    <mergeCell ref="C13:C14"/>
    <mergeCell ref="B12:B14"/>
    <mergeCell ref="B4:D4"/>
    <mergeCell ref="B6:D6"/>
    <mergeCell ref="B26:B27"/>
    <mergeCell ref="E16:E17"/>
    <mergeCell ref="F16:F17"/>
    <mergeCell ref="G24:G25"/>
    <mergeCell ref="G16:G18"/>
    <mergeCell ref="G26:G27"/>
    <mergeCell ref="C16:C17"/>
    <mergeCell ref="D16:D17"/>
  </mergeCells>
  <pageMargins left="0.19685039370078741" right="0.19685039370078741" top="0" bottom="0" header="0" footer="0"/>
  <pageSetup paperSize="9" scale="23"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9 месяцев 2022 года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Акопян Шушаник Михайловна</cp:lastModifiedBy>
  <cp:lastPrinted>2022-05-20T11:10:54Z</cp:lastPrinted>
  <dcterms:created xsi:type="dcterms:W3CDTF">2015-07-23T05:19:34Z</dcterms:created>
  <dcterms:modified xsi:type="dcterms:W3CDTF">2022-11-28T07:24:57Z</dcterms:modified>
</cp:coreProperties>
</file>