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1,12" sheetId="1" r:id="rId1"/>
  </sheets>
  <definedNames>
    <definedName name="APPT" localSheetId="0">'31,12'!$A$11</definedName>
    <definedName name="FIO" localSheetId="0">'31,12'!#REF!</definedName>
    <definedName name="LAST_CELL" localSheetId="0">'31,12'!#REF!</definedName>
    <definedName name="SIGN" localSheetId="0">'31,12'!$A$11:$F$11</definedName>
  </definedNames>
  <calcPr calcId="124519"/>
</workbook>
</file>

<file path=xl/calcChain.xml><?xml version="1.0" encoding="utf-8"?>
<calcChain xmlns="http://schemas.openxmlformats.org/spreadsheetml/2006/main">
  <c r="J7" i="1"/>
  <c r="J6"/>
  <c r="L11"/>
  <c r="K11"/>
  <c r="I11"/>
  <c r="H11"/>
  <c r="G11"/>
  <c r="E11"/>
  <c r="D11"/>
  <c r="C11"/>
  <c r="F10"/>
  <c r="B10"/>
  <c r="J10" s="1"/>
  <c r="F9"/>
  <c r="J9" s="1"/>
  <c r="F8"/>
  <c r="J8" s="1"/>
  <c r="F6"/>
  <c r="F11" l="1"/>
  <c r="B11"/>
  <c r="J11" l="1"/>
</calcChain>
</file>

<file path=xl/sharedStrings.xml><?xml version="1.0" encoding="utf-8"?>
<sst xmlns="http://schemas.openxmlformats.org/spreadsheetml/2006/main" count="20" uniqueCount="20">
  <si>
    <t>руб.</t>
  </si>
  <si>
    <t>Ассигнования 2022 год</t>
  </si>
  <si>
    <t>Ассигнования Фед 2022 год</t>
  </si>
  <si>
    <t>Ассигнования Рег 2022 год</t>
  </si>
  <si>
    <t>Ассигнования Посел 2022 год</t>
  </si>
  <si>
    <t>Финансирование</t>
  </si>
  <si>
    <t>Финансирование Фед</t>
  </si>
  <si>
    <t>Финансирование Рег</t>
  </si>
  <si>
    <t>Финансирование Посел</t>
  </si>
  <si>
    <t>Остаток КП - расходы год</t>
  </si>
  <si>
    <t>Ассигнования 2023 год</t>
  </si>
  <si>
    <t>Ассигнования 2024 год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</si>
  <si>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</si>
  <si>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Реконструкция канализационных очистных сооружений г. Тосно, ул. Урицкого д. 57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</si>
  <si>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</si>
  <si>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биатлонно-лыжного комплекса в пос.Шапки Тосненского района (1 этап строительства)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</si>
  <si>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</si>
  <si>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Итого</t>
  </si>
  <si>
    <t>ОТЧЕТ ОБ ИСПОЛНЕНИИ БЮДЖЕТНЫХ ИНВЕСТИЦИЙ В ОБЪЕКТЫ МУНИЦИПАЛЬНОЙ СОБСТВЕННОСТИ ТОСНЕНСКОГО ГОРОДСКОГО ПОСЕЛЕНИЯ ТОСНЕНСКОГО МУНИЦИПАЛЬНОГО РАЙОНА ЛЕНИНГРАДСКОЙ ОБЛАСТИ на 31.12.2022</t>
  </si>
  <si>
    <t>Наименование объекта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</si>
</sst>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8.5"/>
      <name val="MS Sans Serif"/>
      <family val="2"/>
      <charset val="204"/>
    </font>
    <font>
      <sz val="8.5"/>
      <name val="MS Sans Serif"/>
    </font>
    <font>
      <b/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6" fillId="0" borderId="2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3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1"/>
  <sheetViews>
    <sheetView showGridLines="0" tabSelected="1" workbookViewId="0">
      <selection activeCell="K5" sqref="K5"/>
    </sheetView>
  </sheetViews>
  <sheetFormatPr defaultRowHeight="12.75" customHeight="1"/>
  <cols>
    <col min="1" max="1" width="30.7109375" customWidth="1"/>
    <col min="2" max="2" width="13.7109375" customWidth="1"/>
    <col min="3" max="3" width="14.140625" customWidth="1"/>
    <col min="4" max="4" width="13.5703125" customWidth="1"/>
    <col min="5" max="5" width="14.85546875" customWidth="1"/>
    <col min="6" max="6" width="12" customWidth="1"/>
    <col min="7" max="7" width="10.5703125" customWidth="1"/>
    <col min="8" max="8" width="10.7109375" customWidth="1"/>
    <col min="9" max="9" width="12.7109375" customWidth="1"/>
    <col min="10" max="10" width="12.5703125" customWidth="1"/>
    <col min="11" max="12" width="13.140625" customWidth="1"/>
  </cols>
  <sheetData>
    <row r="2" spans="1:19" ht="12.7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</row>
    <row r="3" spans="1: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</row>
    <row r="4" spans="1:19">
      <c r="B4" s="1"/>
      <c r="C4" s="1"/>
      <c r="D4" s="1"/>
      <c r="E4" s="1"/>
      <c r="F4" s="1"/>
      <c r="G4" s="2"/>
      <c r="H4" s="2"/>
      <c r="L4" s="15" t="s">
        <v>0</v>
      </c>
    </row>
    <row r="5" spans="1:19" s="4" customFormat="1" ht="45.75" customHeight="1">
      <c r="A5" s="3" t="s">
        <v>19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9" ht="56.25">
      <c r="A6" s="7" t="s">
        <v>12</v>
      </c>
      <c r="B6" s="8">
        <v>7111149.3099999996</v>
      </c>
      <c r="C6" s="8">
        <v>0</v>
      </c>
      <c r="D6" s="8">
        <v>0</v>
      </c>
      <c r="E6" s="8">
        <v>7111149.3099999996</v>
      </c>
      <c r="F6" s="8">
        <f>G6+H6+I6</f>
        <v>7111149.3099999996</v>
      </c>
      <c r="G6" s="8">
        <v>0</v>
      </c>
      <c r="H6" s="8">
        <v>0</v>
      </c>
      <c r="I6" s="8">
        <v>7111149.3099999996</v>
      </c>
      <c r="J6" s="8">
        <f>B6-F6</f>
        <v>0</v>
      </c>
      <c r="K6" s="8">
        <v>11172778</v>
      </c>
      <c r="L6" s="8">
        <v>15860359.42</v>
      </c>
    </row>
    <row r="7" spans="1:19" ht="33.75">
      <c r="A7" s="7" t="s">
        <v>13</v>
      </c>
      <c r="B7" s="8">
        <v>128575890</v>
      </c>
      <c r="C7" s="8">
        <v>0</v>
      </c>
      <c r="D7" s="8">
        <v>119024090</v>
      </c>
      <c r="E7" s="8">
        <v>9551800</v>
      </c>
      <c r="F7" s="8">
        <v>0</v>
      </c>
      <c r="G7" s="8">
        <v>0</v>
      </c>
      <c r="H7" s="8">
        <v>0</v>
      </c>
      <c r="I7" s="8">
        <v>0</v>
      </c>
      <c r="J7" s="8">
        <f t="shared" ref="J7:J11" si="0">B7-F7</f>
        <v>128575890</v>
      </c>
      <c r="K7" s="8">
        <v>0</v>
      </c>
      <c r="L7" s="8">
        <v>0</v>
      </c>
    </row>
    <row r="8" spans="1:19" ht="90">
      <c r="A8" s="7" t="s">
        <v>14</v>
      </c>
      <c r="B8" s="8">
        <v>28420479.539999999</v>
      </c>
      <c r="C8" s="8">
        <v>0</v>
      </c>
      <c r="D8" s="8">
        <v>25824479.539999999</v>
      </c>
      <c r="E8" s="8">
        <v>2596000</v>
      </c>
      <c r="F8" s="8">
        <f>G8+H8+I8</f>
        <v>27967257.579999998</v>
      </c>
      <c r="G8" s="8">
        <v>0</v>
      </c>
      <c r="H8" s="8">
        <v>25824479.539999999</v>
      </c>
      <c r="I8" s="8">
        <v>2142778.04</v>
      </c>
      <c r="J8" s="8">
        <f t="shared" si="0"/>
        <v>453221.96000000089</v>
      </c>
      <c r="K8" s="8">
        <v>164845870.68000001</v>
      </c>
      <c r="L8" s="8">
        <v>0</v>
      </c>
    </row>
    <row r="9" spans="1:19" ht="33.75">
      <c r="A9" s="7" t="s">
        <v>15</v>
      </c>
      <c r="B9" s="8">
        <v>111139800</v>
      </c>
      <c r="C9" s="8">
        <v>0</v>
      </c>
      <c r="D9" s="8">
        <v>103360000</v>
      </c>
      <c r="E9" s="8">
        <v>7779800</v>
      </c>
      <c r="F9" s="8">
        <f>G9+H9+I9</f>
        <v>35100561.32</v>
      </c>
      <c r="G9" s="8">
        <v>0</v>
      </c>
      <c r="H9" s="8">
        <v>32643517.609999999</v>
      </c>
      <c r="I9" s="8">
        <v>2457043.71</v>
      </c>
      <c r="J9" s="8">
        <f t="shared" si="0"/>
        <v>76039238.680000007</v>
      </c>
      <c r="K9" s="8">
        <v>12490870</v>
      </c>
      <c r="L9" s="8">
        <v>0</v>
      </c>
    </row>
    <row r="10" spans="1:19" ht="45">
      <c r="A10" s="7" t="s">
        <v>16</v>
      </c>
      <c r="B10" s="8">
        <f>C10+D10+E10</f>
        <v>58990342</v>
      </c>
      <c r="C10" s="8">
        <v>0</v>
      </c>
      <c r="D10" s="8">
        <v>54858190</v>
      </c>
      <c r="E10" s="8">
        <v>4132152</v>
      </c>
      <c r="F10" s="8">
        <f>G10+H10+I10</f>
        <v>13678493.26</v>
      </c>
      <c r="G10" s="8">
        <v>0</v>
      </c>
      <c r="H10" s="8">
        <v>12720343.1</v>
      </c>
      <c r="I10" s="8">
        <v>958150.16</v>
      </c>
      <c r="J10" s="8">
        <f t="shared" si="0"/>
        <v>45311848.740000002</v>
      </c>
      <c r="K10" s="8">
        <v>0</v>
      </c>
      <c r="L10" s="8">
        <v>0</v>
      </c>
    </row>
    <row r="11" spans="1:19">
      <c r="A11" s="5" t="s">
        <v>17</v>
      </c>
      <c r="B11" s="6">
        <f>SUM(B6:B10)</f>
        <v>334237660.85000002</v>
      </c>
      <c r="C11" s="6">
        <f t="shared" ref="C11:L11" si="1">SUM(C6:C10)</f>
        <v>0</v>
      </c>
      <c r="D11" s="6">
        <f t="shared" si="1"/>
        <v>303066759.53999996</v>
      </c>
      <c r="E11" s="6">
        <f t="shared" si="1"/>
        <v>31170901.309999999</v>
      </c>
      <c r="F11" s="6">
        <f t="shared" si="1"/>
        <v>83857461.470000014</v>
      </c>
      <c r="G11" s="12">
        <f t="shared" si="1"/>
        <v>0</v>
      </c>
      <c r="H11" s="9">
        <f t="shared" si="1"/>
        <v>71188340.25</v>
      </c>
      <c r="I11" s="9">
        <f t="shared" si="1"/>
        <v>12669121.219999999</v>
      </c>
      <c r="J11" s="14">
        <f t="shared" si="0"/>
        <v>250380199.38</v>
      </c>
      <c r="K11" s="13">
        <f t="shared" si="1"/>
        <v>188509518.68000001</v>
      </c>
      <c r="L11" s="6">
        <f t="shared" si="1"/>
        <v>15860359.42</v>
      </c>
    </row>
  </sheetData>
  <mergeCells count="1">
    <mergeCell ref="A2:L3"/>
  </mergeCells>
  <pageMargins left="0" right="0" top="0" bottom="0" header="0" footer="0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31,12</vt:lpstr>
      <vt:lpstr>'31,12'!APPT</vt:lpstr>
      <vt:lpstr>'31,12'!SIGN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cp:lastPrinted>2023-01-17T12:34:24Z</cp:lastPrinted>
  <dcterms:created xsi:type="dcterms:W3CDTF">2023-01-17T12:24:30Z</dcterms:created>
  <dcterms:modified xsi:type="dcterms:W3CDTF">2023-01-17T12:34:26Z</dcterms:modified>
</cp:coreProperties>
</file>