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120" yWindow="75" windowWidth="15450" windowHeight="1089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5" i="1"/>
  <c r="C6"/>
  <c r="E8" l="1"/>
  <c r="D8" l="1"/>
  <c r="C8"/>
  <c r="E14" l="1"/>
  <c r="D14"/>
  <c r="C14"/>
  <c r="E18" l="1"/>
  <c r="D18"/>
  <c r="C18"/>
  <c r="D11" l="1"/>
  <c r="D19" s="1"/>
  <c r="E11"/>
  <c r="E19" s="1"/>
  <c r="C11"/>
  <c r="C19" s="1"/>
</calcChain>
</file>

<file path=xl/sharedStrings.xml><?xml version="1.0" encoding="utf-8"?>
<sst xmlns="http://schemas.openxmlformats.org/spreadsheetml/2006/main" count="30" uniqueCount="26">
  <si>
    <t>Итого</t>
  </si>
  <si>
    <t>Приобретение (строительство) жилых помещений для использования в качестве специализированного (служебного) муниципального жилищного фонда</t>
  </si>
  <si>
    <t>Наименование и местонахождение стройки (объекта)</t>
  </si>
  <si>
    <t>Сроки строительства</t>
  </si>
  <si>
    <t>Дошкольное образовательное учреждение на 200 мест по адресу: Ленинградская область, Тосненский район, пос. Тельмана, уч.2/1-5, в т. ч. проектно-изыскательские работы</t>
  </si>
  <si>
    <t>2017-2023</t>
  </si>
  <si>
    <t>Приобретение  в муниципальную собственность имущества ОАО "РЖД", расположенного по адресу: Ленинградская область, г. Тосно, ул. Чехова, д.1</t>
  </si>
  <si>
    <t>Объекты в сфере образования</t>
  </si>
  <si>
    <t>Объекты в сфере культуры</t>
  </si>
  <si>
    <t>Прочие объекты</t>
  </si>
  <si>
    <t>Сумма
(тысяч рублей)</t>
  </si>
  <si>
    <t>2023 год</t>
  </si>
  <si>
    <t>Объекты в сфере физической культуры и спорта</t>
  </si>
  <si>
    <t>Всего</t>
  </si>
  <si>
    <t>Приобретение жилых помещений для детей-сирот и детей, оставшихся без попечения родителей, лиц из их числа по договорам найма специализированных помещений</t>
  </si>
  <si>
    <t>Реконструкция здания начальной школы под МКОУ ДОД "Никольская детская школа искусств" и Никольскую городскую библиотеку</t>
  </si>
  <si>
    <t>Реконструкция здания муниципального казенного дошкольного образовательного учреждения № 7 г. Тосно "Детский сад общеразвивающего вида с приоритетным осуществлением деятельности по познавательно-речевому развитию"</t>
  </si>
  <si>
    <t>2024 год</t>
  </si>
  <si>
    <t>2021-2023</t>
  </si>
  <si>
    <t>2025 год</t>
  </si>
  <si>
    <t>2023-2025</t>
  </si>
  <si>
    <t>2017-2024</t>
  </si>
  <si>
    <t>2012-2023</t>
  </si>
  <si>
    <t>2022-2025</t>
  </si>
  <si>
    <t>Пристройка спортивного зала к МБУ "Тосненская СШОР по дзюдо"</t>
  </si>
  <si>
    <t>Перечень объектов и объем бюджетных ассигнований на осуществление бюджетных инвестиций в форме капитальных вложений в объекты муниципальной собственности муниципального образования Тосненский муниципальный район Ленинградской области на 2023 год 
и на плановый период 2024 – 2025 годов
(в редакции решения совета депутатов муниципального образования Тосненский муниципальный район Ленинградкой области от 21.12.2022 № 197)</t>
  </si>
</sst>
</file>

<file path=xl/styles.xml><?xml version="1.0" encoding="utf-8"?>
<styleSheet xmlns="http://schemas.openxmlformats.org/spreadsheetml/2006/main">
  <numFmts count="2">
    <numFmt numFmtId="164" formatCode="?"/>
    <numFmt numFmtId="165" formatCode="#,##0.000"/>
  </numFmts>
  <fonts count="6">
    <font>
      <sz val="11"/>
      <color theme="1"/>
      <name val="Times New Roman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0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38">
    <xf numFmtId="0" fontId="0" fillId="0" borderId="0" xfId="0"/>
    <xf numFmtId="0" fontId="4" fillId="0" borderId="0" xfId="0" applyFont="1"/>
    <xf numFmtId="164" fontId="1" fillId="0" borderId="1" xfId="0" applyNumberFormat="1" applyFont="1" applyBorder="1" applyAlignment="1" applyProtection="1">
      <alignment horizontal="left" vertical="center" wrapText="1"/>
    </xf>
    <xf numFmtId="164" fontId="2" fillId="0" borderId="1" xfId="0" applyNumberFormat="1" applyFont="1" applyBorder="1" applyAlignment="1" applyProtection="1">
      <alignment horizontal="center" vertical="center" wrapText="1"/>
    </xf>
    <xf numFmtId="49" fontId="2" fillId="0" borderId="1" xfId="0" applyNumberFormat="1" applyFont="1" applyFill="1" applyBorder="1" applyAlignment="1" applyProtection="1">
      <alignment horizontal="center" vertical="center" wrapText="1"/>
    </xf>
    <xf numFmtId="165" fontId="4" fillId="0" borderId="0" xfId="0" applyNumberFormat="1" applyFont="1"/>
    <xf numFmtId="165" fontId="1" fillId="2" borderId="1" xfId="0" applyNumberFormat="1" applyFont="1" applyFill="1" applyBorder="1" applyAlignment="1" applyProtection="1">
      <alignment horizontal="right" vertical="center" wrapText="1"/>
    </xf>
    <xf numFmtId="49" fontId="2" fillId="2" borderId="1" xfId="0" applyNumberFormat="1" applyFont="1" applyFill="1" applyBorder="1" applyAlignment="1" applyProtection="1">
      <alignment horizontal="center" vertical="center" wrapText="1"/>
    </xf>
    <xf numFmtId="2" fontId="1" fillId="3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 applyProtection="1">
      <alignment horizontal="left" vertical="center" wrapText="1"/>
    </xf>
    <xf numFmtId="165" fontId="1" fillId="2" borderId="2" xfId="0" applyNumberFormat="1" applyFont="1" applyFill="1" applyBorder="1" applyAlignment="1" applyProtection="1">
      <alignment horizontal="right" vertical="center" wrapText="1"/>
    </xf>
    <xf numFmtId="49" fontId="1" fillId="0" borderId="8" xfId="0" applyNumberFormat="1" applyFont="1" applyBorder="1" applyAlignment="1" applyProtection="1">
      <alignment horizontal="left" vertical="center" wrapText="1"/>
    </xf>
    <xf numFmtId="165" fontId="1" fillId="0" borderId="1" xfId="0" applyNumberFormat="1" applyFont="1" applyFill="1" applyBorder="1" applyAlignment="1" applyProtection="1">
      <alignment horizontal="right" vertical="center" wrapText="1"/>
    </xf>
    <xf numFmtId="49" fontId="2" fillId="2" borderId="1" xfId="0" applyNumberFormat="1" applyFont="1" applyFill="1" applyBorder="1" applyAlignment="1" applyProtection="1">
      <alignment horizontal="left" vertical="center" wrapText="1"/>
    </xf>
    <xf numFmtId="165" fontId="2" fillId="2" borderId="1" xfId="0" applyNumberFormat="1" applyFont="1" applyFill="1" applyBorder="1" applyAlignment="1" applyProtection="1">
      <alignment horizontal="right" vertical="center" wrapText="1"/>
    </xf>
    <xf numFmtId="165" fontId="2" fillId="2" borderId="2" xfId="0" applyNumberFormat="1" applyFont="1" applyFill="1" applyBorder="1" applyAlignment="1" applyProtection="1">
      <alignment horizontal="right" vertical="center" wrapText="1"/>
    </xf>
    <xf numFmtId="49" fontId="1" fillId="2" borderId="1" xfId="0" applyNumberFormat="1" applyFont="1" applyFill="1" applyBorder="1" applyAlignment="1" applyProtection="1">
      <alignment horizontal="left" vertical="center" wrapText="1"/>
    </xf>
    <xf numFmtId="49" fontId="2" fillId="2" borderId="2" xfId="0" applyNumberFormat="1" applyFont="1" applyFill="1" applyBorder="1" applyAlignment="1" applyProtection="1">
      <alignment horizontal="left" vertical="center" wrapText="1"/>
    </xf>
    <xf numFmtId="49" fontId="2" fillId="2" borderId="2" xfId="0" applyNumberFormat="1" applyFont="1" applyFill="1" applyBorder="1" applyAlignment="1" applyProtection="1">
      <alignment horizontal="center" vertical="center" wrapText="1"/>
    </xf>
    <xf numFmtId="164" fontId="2" fillId="2" borderId="1" xfId="0" applyNumberFormat="1" applyFont="1" applyFill="1" applyBorder="1" applyAlignment="1" applyProtection="1">
      <alignment horizontal="center" vertical="center" wrapText="1"/>
    </xf>
    <xf numFmtId="165" fontId="2" fillId="0" borderId="1" xfId="0" applyNumberFormat="1" applyFont="1" applyFill="1" applyBorder="1" applyAlignment="1" applyProtection="1">
      <alignment horizontal="right" vertical="center" wrapText="1"/>
    </xf>
    <xf numFmtId="0" fontId="5" fillId="2" borderId="3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164" fontId="1" fillId="2" borderId="3" xfId="0" applyNumberFormat="1" applyFont="1" applyFill="1" applyBorder="1" applyAlignment="1" applyProtection="1">
      <alignment horizontal="center" vertical="center" wrapText="1"/>
    </xf>
    <xf numFmtId="164" fontId="1" fillId="2" borderId="4" xfId="0" applyNumberFormat="1" applyFont="1" applyFill="1" applyBorder="1" applyAlignment="1" applyProtection="1">
      <alignment horizontal="center" vertical="center" wrapText="1"/>
    </xf>
    <xf numFmtId="164" fontId="1" fillId="2" borderId="5" xfId="0" applyNumberFormat="1" applyFont="1" applyFill="1" applyBorder="1" applyAlignment="1" applyProtection="1">
      <alignment horizontal="center" vertical="center" wrapText="1"/>
    </xf>
    <xf numFmtId="49" fontId="1" fillId="0" borderId="3" xfId="0" applyNumberFormat="1" applyFont="1" applyBorder="1" applyAlignment="1" applyProtection="1">
      <alignment horizontal="center" vertical="center" wrapText="1"/>
    </xf>
    <xf numFmtId="49" fontId="1" fillId="0" borderId="4" xfId="0" applyNumberFormat="1" applyFont="1" applyBorder="1" applyAlignment="1" applyProtection="1">
      <alignment horizontal="center" vertical="center" wrapText="1"/>
    </xf>
    <xf numFmtId="49" fontId="1" fillId="0" borderId="5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 vertical="center" wrapText="1"/>
    </xf>
    <xf numFmtId="2" fontId="1" fillId="3" borderId="3" xfId="0" applyNumberFormat="1" applyFont="1" applyFill="1" applyBorder="1" applyAlignment="1">
      <alignment horizontal="center" vertical="center" wrapText="1"/>
    </xf>
    <xf numFmtId="2" fontId="1" fillId="3" borderId="4" xfId="0" applyNumberFormat="1" applyFont="1" applyFill="1" applyBorder="1" applyAlignment="1">
      <alignment horizontal="center" vertical="center" wrapText="1"/>
    </xf>
    <xf numFmtId="2" fontId="1" fillId="3" borderId="5" xfId="0" applyNumberFormat="1" applyFont="1" applyFill="1" applyBorder="1" applyAlignment="1">
      <alignment horizontal="center" vertical="center" wrapText="1"/>
    </xf>
    <xf numFmtId="49" fontId="1" fillId="0" borderId="8" xfId="0" applyNumberFormat="1" applyFont="1" applyBorder="1" applyAlignment="1" applyProtection="1">
      <alignment horizontal="center" vertical="center" wrapText="1"/>
    </xf>
    <xf numFmtId="49" fontId="1" fillId="0" borderId="2" xfId="0" applyNumberFormat="1" applyFont="1" applyBorder="1" applyAlignment="1" applyProtection="1">
      <alignment horizontal="center" vertical="center" wrapText="1"/>
    </xf>
    <xf numFmtId="49" fontId="1" fillId="0" borderId="6" xfId="0" applyNumberFormat="1" applyFont="1" applyBorder="1" applyAlignment="1" applyProtection="1">
      <alignment horizontal="center" vertical="center" wrapText="1"/>
    </xf>
    <xf numFmtId="49" fontId="1" fillId="0" borderId="7" xfId="0" applyNumberFormat="1" applyFont="1" applyBorder="1" applyAlignment="1" applyProtection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лассическая">
      <a:majorFont>
        <a:latin typeface="Arial"/>
        <a:ea typeface=""/>
        <a:cs typeface=""/>
        <a:font script="Jpan" typeface="ＭＳ Ｐゴシック"/>
        <a:font script="Hang" typeface="돋움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Times New Roman"/>
        <a:ea typeface=""/>
        <a:cs typeface=""/>
        <a:font script="Jpan" typeface="ＭＳ Ｐ明朝"/>
        <a:font script="Hang" typeface="바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1"/>
  <sheetViews>
    <sheetView tabSelected="1" workbookViewId="0">
      <selection sqref="A1:E1"/>
    </sheetView>
  </sheetViews>
  <sheetFormatPr defaultColWidth="9.140625" defaultRowHeight="12.75" customHeight="1"/>
  <cols>
    <col min="1" max="1" width="49" style="1" customWidth="1"/>
    <col min="2" max="2" width="11.42578125" style="1" customWidth="1"/>
    <col min="3" max="3" width="14.140625" style="5" customWidth="1"/>
    <col min="4" max="4" width="15.28515625" style="1" customWidth="1"/>
    <col min="5" max="5" width="13" style="1" customWidth="1"/>
    <col min="6" max="8" width="9.140625" style="1"/>
    <col min="9" max="9" width="14" style="1" customWidth="1"/>
    <col min="10" max="10" width="12.85546875" style="1" customWidth="1"/>
    <col min="11" max="11" width="12.42578125" style="1" customWidth="1"/>
    <col min="12" max="16384" width="9.140625" style="1"/>
  </cols>
  <sheetData>
    <row r="1" spans="1:5" ht="108" customHeight="1">
      <c r="A1" s="30" t="s">
        <v>25</v>
      </c>
      <c r="B1" s="30"/>
      <c r="C1" s="30"/>
      <c r="D1" s="30"/>
      <c r="E1" s="30"/>
    </row>
    <row r="2" spans="1:5" ht="36" customHeight="1">
      <c r="A2" s="34" t="s">
        <v>2</v>
      </c>
      <c r="B2" s="36" t="s">
        <v>3</v>
      </c>
      <c r="C2" s="31" t="s">
        <v>10</v>
      </c>
      <c r="D2" s="32"/>
      <c r="E2" s="33"/>
    </row>
    <row r="3" spans="1:5" ht="15.75">
      <c r="A3" s="35"/>
      <c r="B3" s="37"/>
      <c r="C3" s="8" t="s">
        <v>11</v>
      </c>
      <c r="D3" s="8" t="s">
        <v>17</v>
      </c>
      <c r="E3" s="8" t="s">
        <v>19</v>
      </c>
    </row>
    <row r="4" spans="1:5" ht="20.25" customHeight="1">
      <c r="A4" s="27" t="s">
        <v>7</v>
      </c>
      <c r="B4" s="28"/>
      <c r="C4" s="28"/>
      <c r="D4" s="28"/>
      <c r="E4" s="29"/>
    </row>
    <row r="5" spans="1:5" ht="63">
      <c r="A5" s="13" t="s">
        <v>4</v>
      </c>
      <c r="B5" s="7" t="s">
        <v>21</v>
      </c>
      <c r="C5" s="20">
        <f>10340.1</f>
        <v>10340.1</v>
      </c>
      <c r="D5" s="15">
        <v>21787.116999999998</v>
      </c>
      <c r="E5" s="15">
        <v>0</v>
      </c>
    </row>
    <row r="6" spans="1:5" ht="63">
      <c r="A6" s="13" t="s">
        <v>6</v>
      </c>
      <c r="B6" s="7" t="s">
        <v>5</v>
      </c>
      <c r="C6" s="14">
        <f>1159.823</f>
        <v>1159.8230000000001</v>
      </c>
      <c r="D6" s="15">
        <v>0</v>
      </c>
      <c r="E6" s="15">
        <v>0</v>
      </c>
    </row>
    <row r="7" spans="1:5" ht="94.5">
      <c r="A7" s="13" t="s">
        <v>16</v>
      </c>
      <c r="B7" s="7" t="s">
        <v>23</v>
      </c>
      <c r="C7" s="14">
        <v>10200</v>
      </c>
      <c r="D7" s="14">
        <v>6400</v>
      </c>
      <c r="E7" s="15">
        <v>15653.18</v>
      </c>
    </row>
    <row r="8" spans="1:5" ht="15.75">
      <c r="A8" s="11" t="s">
        <v>0</v>
      </c>
      <c r="B8" s="4"/>
      <c r="C8" s="12">
        <f>SUM(C5:C7)</f>
        <v>21699.923000000003</v>
      </c>
      <c r="D8" s="12">
        <f>SUM(D5:D7)</f>
        <v>28187.116999999998</v>
      </c>
      <c r="E8" s="12">
        <f>SUM(E5:E7)</f>
        <v>15653.18</v>
      </c>
    </row>
    <row r="9" spans="1:5" ht="21.75" customHeight="1">
      <c r="A9" s="27" t="s">
        <v>8</v>
      </c>
      <c r="B9" s="28"/>
      <c r="C9" s="28"/>
      <c r="D9" s="28"/>
      <c r="E9" s="29"/>
    </row>
    <row r="10" spans="1:5" ht="47.25">
      <c r="A10" s="13" t="s">
        <v>15</v>
      </c>
      <c r="B10" s="7" t="s">
        <v>22</v>
      </c>
      <c r="C10" s="14">
        <v>6820.2830000000004</v>
      </c>
      <c r="D10" s="14">
        <v>0</v>
      </c>
      <c r="E10" s="14">
        <v>0</v>
      </c>
    </row>
    <row r="11" spans="1:5" ht="18.75" customHeight="1">
      <c r="A11" s="16" t="s">
        <v>0</v>
      </c>
      <c r="B11" s="16"/>
      <c r="C11" s="6">
        <f>SUM(C10:C10)</f>
        <v>6820.2830000000004</v>
      </c>
      <c r="D11" s="6">
        <f>SUM(D10:D10)</f>
        <v>0</v>
      </c>
      <c r="E11" s="6">
        <f>SUM(E10:E10)</f>
        <v>0</v>
      </c>
    </row>
    <row r="12" spans="1:5" ht="23.25" customHeight="1">
      <c r="A12" s="21" t="s">
        <v>12</v>
      </c>
      <c r="B12" s="22"/>
      <c r="C12" s="22"/>
      <c r="D12" s="22"/>
      <c r="E12" s="23"/>
    </row>
    <row r="13" spans="1:5" ht="31.5">
      <c r="A13" s="17" t="s">
        <v>24</v>
      </c>
      <c r="B13" s="18" t="s">
        <v>18</v>
      </c>
      <c r="C13" s="15">
        <v>1089.1199999999999</v>
      </c>
      <c r="D13" s="15">
        <v>0</v>
      </c>
      <c r="E13" s="15">
        <v>0</v>
      </c>
    </row>
    <row r="14" spans="1:5" ht="18" customHeight="1">
      <c r="A14" s="16" t="s">
        <v>0</v>
      </c>
      <c r="B14" s="7"/>
      <c r="C14" s="10">
        <f>SUM(C13)</f>
        <v>1089.1199999999999</v>
      </c>
      <c r="D14" s="10">
        <f t="shared" ref="D14:E14" si="0">SUM(D13)</f>
        <v>0</v>
      </c>
      <c r="E14" s="10">
        <f t="shared" si="0"/>
        <v>0</v>
      </c>
    </row>
    <row r="15" spans="1:5" ht="15.75">
      <c r="A15" s="24" t="s">
        <v>9</v>
      </c>
      <c r="B15" s="25"/>
      <c r="C15" s="25"/>
      <c r="D15" s="25"/>
      <c r="E15" s="26"/>
    </row>
    <row r="16" spans="1:5" ht="63">
      <c r="A16" s="13" t="s">
        <v>1</v>
      </c>
      <c r="B16" s="19" t="s">
        <v>20</v>
      </c>
      <c r="C16" s="14">
        <v>10338.99</v>
      </c>
      <c r="D16" s="14">
        <v>10338.99</v>
      </c>
      <c r="E16" s="14">
        <v>10338.99</v>
      </c>
    </row>
    <row r="17" spans="1:5" ht="63">
      <c r="A17" s="13" t="s">
        <v>14</v>
      </c>
      <c r="B17" s="19" t="s">
        <v>20</v>
      </c>
      <c r="C17" s="14">
        <v>79100.800000000003</v>
      </c>
      <c r="D17" s="14">
        <v>53047.8</v>
      </c>
      <c r="E17" s="14">
        <v>50619.9</v>
      </c>
    </row>
    <row r="18" spans="1:5" ht="15.75">
      <c r="A18" s="2" t="s">
        <v>0</v>
      </c>
      <c r="B18" s="3"/>
      <c r="C18" s="6">
        <f>SUM(C16:C17)</f>
        <v>89439.790000000008</v>
      </c>
      <c r="D18" s="6">
        <f>SUM(D16:D17)</f>
        <v>63386.79</v>
      </c>
      <c r="E18" s="6">
        <f>SUM(E16:E17)</f>
        <v>60958.89</v>
      </c>
    </row>
    <row r="19" spans="1:5" ht="15.75">
      <c r="A19" s="9" t="s">
        <v>13</v>
      </c>
      <c r="B19" s="9"/>
      <c r="C19" s="6">
        <f>C8+C11+C14+C16+C17</f>
        <v>119049.11600000001</v>
      </c>
      <c r="D19" s="6">
        <f t="shared" ref="D19:E19" si="1">D8+D11+D14+D16+D17</f>
        <v>91573.907000000007</v>
      </c>
      <c r="E19" s="6">
        <f t="shared" si="1"/>
        <v>76612.070000000007</v>
      </c>
    </row>
    <row r="20" spans="1:5" ht="15.75">
      <c r="D20" s="5"/>
    </row>
    <row r="21" spans="1:5" ht="52.5" customHeight="1"/>
    <row r="22" spans="1:5" ht="52.5" customHeight="1"/>
    <row r="23" spans="1:5" ht="15.75"/>
    <row r="24" spans="1:5" ht="50.25" customHeight="1"/>
    <row r="25" spans="1:5" ht="15.75"/>
    <row r="26" spans="1:5" ht="15.75"/>
    <row r="27" spans="1:5" ht="15.75"/>
    <row r="28" spans="1:5" ht="15.75"/>
    <row r="29" spans="1:5" ht="15.75"/>
    <row r="30" spans="1:5" ht="15.75"/>
    <row r="31" spans="1:5" ht="39.6" customHeight="1"/>
  </sheetData>
  <mergeCells count="8">
    <mergeCell ref="A12:E12"/>
    <mergeCell ref="A15:E15"/>
    <mergeCell ref="A9:E9"/>
    <mergeCell ref="A1:E1"/>
    <mergeCell ref="A4:E4"/>
    <mergeCell ref="C2:E2"/>
    <mergeCell ref="A2:A3"/>
    <mergeCell ref="B2:B3"/>
  </mergeCells>
  <pageMargins left="0.62992125984251968" right="3.937007874015748E-2" top="0.59055118110236227" bottom="0.74803149606299213" header="0.27559055118110237" footer="0.39370078740157483"/>
  <pageSetup paperSize="9" scale="94" firstPageNumber="96" fitToHeight="0" orientation="portrait" useFirstPageNumber="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Irina_V_I</dc:creator>
  <cp:lastModifiedBy>Иванова Ирина Владимировна</cp:lastModifiedBy>
  <cp:lastPrinted>2022-11-11T12:15:21Z</cp:lastPrinted>
  <dcterms:created xsi:type="dcterms:W3CDTF">2014-02-27T12:40:49Z</dcterms:created>
  <dcterms:modified xsi:type="dcterms:W3CDTF">2023-01-16T12:14:30Z</dcterms:modified>
</cp:coreProperties>
</file>