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F18"/>
  <c r="E18"/>
  <c r="D18"/>
  <c r="C17"/>
  <c r="C19" s="1"/>
  <c r="B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E17" l="1"/>
  <c r="B19"/>
  <c r="F19" s="1"/>
  <c r="D17"/>
  <c r="F17"/>
  <c r="E19" l="1"/>
  <c r="D19"/>
</calcChain>
</file>

<file path=xl/sharedStrings.xml><?xml version="1.0" encoding="utf-8"?>
<sst xmlns="http://schemas.openxmlformats.org/spreadsheetml/2006/main" count="24" uniqueCount="23">
  <si>
    <t>Единица измерения руб.</t>
  </si>
  <si>
    <t>Бюджет</t>
  </si>
  <si>
    <t>Финансирование</t>
  </si>
  <si>
    <t>%исп. Год (фин.)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</si>
  <si>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</si>
  <si>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</si>
  <si>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</si>
  <si>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</si>
  <si>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</si>
  <si>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</si>
  <si>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</si>
  <si>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</si>
  <si>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</si>
  <si>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</si>
  <si>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</si>
  <si>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</si>
  <si>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</si>
  <si>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</si>
  <si>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</si>
  <si>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</si>
  <si>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Ассигнования 2022 год</t>
  </si>
  <si>
    <t xml:space="preserve">Остаток ассигнований </t>
  </si>
  <si>
    <r>
      <t xml:space="preserve">Исполнение </t>
    </r>
    <r>
      <rPr>
        <b/>
        <sz val="14"/>
        <rFont val="Times New Roman"/>
        <family val="1"/>
        <charset val="204"/>
      </rPr>
      <t xml:space="preserve">расходной части </t>
    </r>
    <r>
      <rPr>
        <sz val="14"/>
        <rFont val="Times New Roman"/>
        <family val="1"/>
        <charset val="204"/>
      </rPr>
      <t xml:space="preserve">бюджета муниципального образования 
Тосненский район Ленинградской области и бюджетов городских и сельских поселений                                 
</t>
    </r>
    <r>
      <rPr>
        <b/>
        <sz val="14"/>
        <rFont val="Times New Roman"/>
        <family val="1"/>
        <charset val="204"/>
      </rPr>
      <t>за 2022 год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</si>
</sst>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topLeftCell="A4" workbookViewId="0">
      <selection activeCell="F19" sqref="F19"/>
    </sheetView>
  </sheetViews>
  <sheetFormatPr defaultRowHeight="15"/>
  <cols>
    <col min="1" max="1" width="34.85546875" style="1" customWidth="1"/>
    <col min="2" max="2" width="14.28515625" style="8" customWidth="1"/>
    <col min="3" max="3" width="15.85546875" style="14" customWidth="1"/>
    <col min="4" max="4" width="14.85546875" style="1" customWidth="1"/>
    <col min="5" max="5" width="7.140625" style="1" hidden="1" customWidth="1"/>
    <col min="6" max="6" width="8.42578125" style="1" customWidth="1"/>
    <col min="7" max="7" width="9.140625" style="1" customWidth="1"/>
    <col min="8" max="16384" width="9.140625" style="1"/>
  </cols>
  <sheetData>
    <row r="1" spans="1:9" ht="87" customHeight="1">
      <c r="A1" s="16" t="s">
        <v>22</v>
      </c>
      <c r="B1" s="16"/>
      <c r="C1" s="16"/>
      <c r="D1" s="16"/>
      <c r="E1" s="16"/>
      <c r="F1" s="16"/>
    </row>
    <row r="2" spans="1:9">
      <c r="A2" s="2" t="s">
        <v>0</v>
      </c>
      <c r="B2" s="2"/>
      <c r="C2" s="3"/>
      <c r="D2" s="2"/>
      <c r="E2" s="2"/>
    </row>
    <row r="3" spans="1:9" ht="44.25" customHeight="1">
      <c r="A3" s="4" t="s">
        <v>1</v>
      </c>
      <c r="B3" s="4" t="s">
        <v>20</v>
      </c>
      <c r="C3" s="4" t="s">
        <v>2</v>
      </c>
      <c r="D3" s="4" t="s">
        <v>21</v>
      </c>
      <c r="E3" s="5" t="s">
        <v>3</v>
      </c>
      <c r="F3" s="4" t="s">
        <v>3</v>
      </c>
    </row>
    <row r="4" spans="1:9" ht="36.75" customHeight="1">
      <c r="A4" s="6" t="s">
        <v>4</v>
      </c>
      <c r="B4" s="15">
        <v>271711127.22000003</v>
      </c>
      <c r="C4" s="15">
        <v>263614587.68000001</v>
      </c>
      <c r="D4" s="7">
        <f t="shared" ref="D4:D19" si="0">B4-C4</f>
        <v>8096539.5400000215</v>
      </c>
      <c r="E4" s="7" t="e">
        <f>#REF!/B4*100</f>
        <v>#REF!</v>
      </c>
      <c r="F4" s="7">
        <f t="shared" ref="F4:F19" si="1">C4/B4*100</f>
        <v>97.020166371970333</v>
      </c>
    </row>
    <row r="5" spans="1:9" ht="31.5" customHeight="1">
      <c r="A5" s="6" t="s">
        <v>5</v>
      </c>
      <c r="B5" s="15">
        <v>25817634.579999998</v>
      </c>
      <c r="C5" s="15">
        <v>24612538.140000001</v>
      </c>
      <c r="D5" s="7">
        <f t="shared" si="0"/>
        <v>1205096.4399999976</v>
      </c>
      <c r="E5" s="7" t="e">
        <f>#REF!/B5*100</f>
        <v>#REF!</v>
      </c>
      <c r="F5" s="7">
        <f t="shared" si="1"/>
        <v>95.332274007264999</v>
      </c>
    </row>
    <row r="6" spans="1:9" ht="31.5" customHeight="1">
      <c r="A6" s="6" t="s">
        <v>6</v>
      </c>
      <c r="B6" s="15">
        <v>92624261</v>
      </c>
      <c r="C6" s="15">
        <v>91425177.349999994</v>
      </c>
      <c r="D6" s="7">
        <f t="shared" si="0"/>
        <v>1199083.650000006</v>
      </c>
      <c r="E6" s="7" t="e">
        <f>#REF!/B6*100</f>
        <v>#REF!</v>
      </c>
      <c r="F6" s="7">
        <f t="shared" si="1"/>
        <v>98.705432424448702</v>
      </c>
    </row>
    <row r="7" spans="1:9" ht="31.5" customHeight="1">
      <c r="A7" s="6" t="s">
        <v>7</v>
      </c>
      <c r="B7" s="15">
        <v>205475888.16</v>
      </c>
      <c r="C7" s="15">
        <v>188926403.81999999</v>
      </c>
      <c r="D7" s="7">
        <f t="shared" si="0"/>
        <v>16549484.340000004</v>
      </c>
      <c r="E7" s="7" t="e">
        <f>#REF!/B7*100</f>
        <v>#REF!</v>
      </c>
      <c r="F7" s="7">
        <f t="shared" si="1"/>
        <v>91.945777926452749</v>
      </c>
    </row>
    <row r="8" spans="1:9" ht="31.5" customHeight="1">
      <c r="A8" s="6" t="s">
        <v>8</v>
      </c>
      <c r="B8" s="15">
        <v>34084464.899999999</v>
      </c>
      <c r="C8" s="15">
        <v>32569384.050000001</v>
      </c>
      <c r="D8" s="7">
        <f t="shared" si="0"/>
        <v>1515080.8499999978</v>
      </c>
      <c r="E8" s="7" t="e">
        <f>#REF!/B8*100</f>
        <v>#REF!</v>
      </c>
      <c r="F8" s="7">
        <f t="shared" si="1"/>
        <v>95.554922588794994</v>
      </c>
    </row>
    <row r="9" spans="1:9" ht="31.5" customHeight="1">
      <c r="A9" s="6" t="s">
        <v>9</v>
      </c>
      <c r="B9" s="15">
        <v>128958732.95999999</v>
      </c>
      <c r="C9" s="15">
        <v>126306473.18000001</v>
      </c>
      <c r="D9" s="7">
        <f t="shared" si="0"/>
        <v>2652259.7799999863</v>
      </c>
      <c r="E9" s="7" t="e">
        <f>#REF!/B9*100</f>
        <v>#REF!</v>
      </c>
      <c r="F9" s="7">
        <f t="shared" si="1"/>
        <v>97.943326737846704</v>
      </c>
    </row>
    <row r="10" spans="1:9" ht="31.5" customHeight="1">
      <c r="A10" s="6" t="s">
        <v>10</v>
      </c>
      <c r="B10" s="15">
        <v>859275950.57000005</v>
      </c>
      <c r="C10" s="15">
        <v>599458938.28999996</v>
      </c>
      <c r="D10" s="7">
        <f t="shared" si="0"/>
        <v>259817012.28000009</v>
      </c>
      <c r="E10" s="7" t="e">
        <f>#REF!/B10*100</f>
        <v>#REF!</v>
      </c>
      <c r="F10" s="7">
        <f t="shared" si="1"/>
        <v>69.763262650647832</v>
      </c>
    </row>
    <row r="11" spans="1:9" ht="36.75" customHeight="1">
      <c r="A11" s="6" t="s">
        <v>11</v>
      </c>
      <c r="B11" s="15">
        <v>27266114.460000001</v>
      </c>
      <c r="C11" s="15">
        <v>25079369.850000001</v>
      </c>
      <c r="D11" s="7">
        <f t="shared" si="0"/>
        <v>2186744.6099999994</v>
      </c>
      <c r="E11" s="7" t="e">
        <f>#REF!/B11*100</f>
        <v>#REF!</v>
      </c>
      <c r="F11" s="7">
        <f t="shared" si="1"/>
        <v>91.979991820220647</v>
      </c>
    </row>
    <row r="12" spans="1:9" ht="31.5" customHeight="1">
      <c r="A12" s="6" t="s">
        <v>12</v>
      </c>
      <c r="B12" s="15">
        <v>198067525.78999999</v>
      </c>
      <c r="C12" s="15">
        <v>180361025.96000001</v>
      </c>
      <c r="D12" s="7">
        <f t="shared" si="0"/>
        <v>17706499.829999983</v>
      </c>
      <c r="E12" s="7" t="e">
        <f>#REF!/B12*100</f>
        <v>#REF!</v>
      </c>
      <c r="F12" s="7">
        <f t="shared" si="1"/>
        <v>91.060372083017185</v>
      </c>
      <c r="I12" s="8"/>
    </row>
    <row r="13" spans="1:9" ht="31.5" customHeight="1">
      <c r="A13" s="6" t="s">
        <v>13</v>
      </c>
      <c r="B13" s="15">
        <v>81553276.370000005</v>
      </c>
      <c r="C13" s="15">
        <v>78687140.790000007</v>
      </c>
      <c r="D13" s="7">
        <f t="shared" si="0"/>
        <v>2866135.5799999982</v>
      </c>
      <c r="E13" s="7" t="e">
        <f>#REF!/B13*100</f>
        <v>#REF!</v>
      </c>
      <c r="F13" s="7">
        <f t="shared" si="1"/>
        <v>96.485566604342665</v>
      </c>
      <c r="I13" s="8"/>
    </row>
    <row r="14" spans="1:9" ht="31.5" customHeight="1">
      <c r="A14" s="6" t="s">
        <v>14</v>
      </c>
      <c r="B14" s="15">
        <v>308188378.30000001</v>
      </c>
      <c r="C14" s="15">
        <v>295961746.83999997</v>
      </c>
      <c r="D14" s="7">
        <f t="shared" si="0"/>
        <v>12226631.460000038</v>
      </c>
      <c r="E14" s="7" t="e">
        <f>#REF!/B14*100</f>
        <v>#REF!</v>
      </c>
      <c r="F14" s="7">
        <f t="shared" si="1"/>
        <v>96.032740907543811</v>
      </c>
    </row>
    <row r="15" spans="1:9" ht="31.5" customHeight="1">
      <c r="A15" s="6" t="s">
        <v>15</v>
      </c>
      <c r="B15" s="15">
        <v>35743853.340000004</v>
      </c>
      <c r="C15" s="15">
        <v>32013292.640000001</v>
      </c>
      <c r="D15" s="7">
        <f t="shared" si="0"/>
        <v>3730560.700000003</v>
      </c>
      <c r="E15" s="7" t="e">
        <f>#REF!/B15*100</f>
        <v>#REF!</v>
      </c>
      <c r="F15" s="7">
        <f t="shared" si="1"/>
        <v>89.563070706131086</v>
      </c>
    </row>
    <row r="16" spans="1:9" ht="37.5" customHeight="1">
      <c r="A16" s="6" t="s">
        <v>16</v>
      </c>
      <c r="B16" s="15">
        <v>248806221.44</v>
      </c>
      <c r="C16" s="15">
        <v>183738788.30000001</v>
      </c>
      <c r="D16" s="7">
        <f t="shared" si="0"/>
        <v>65067433.139999986</v>
      </c>
      <c r="E16" s="7" t="e">
        <f>#REF!/B16*100</f>
        <v>#REF!</v>
      </c>
      <c r="F16" s="7">
        <f t="shared" si="1"/>
        <v>73.848148666294065</v>
      </c>
    </row>
    <row r="17" spans="1:6" ht="24" customHeight="1">
      <c r="A17" s="9" t="s">
        <v>17</v>
      </c>
      <c r="B17" s="10">
        <f>SUM(B4:B16)</f>
        <v>2517573429.0900006</v>
      </c>
      <c r="C17" s="10">
        <f>SUM(C4:C16)</f>
        <v>2122754866.8899999</v>
      </c>
      <c r="D17" s="10">
        <f t="shared" si="0"/>
        <v>394818562.20000076</v>
      </c>
      <c r="E17" s="10" t="e">
        <f>#REF!/B17*100</f>
        <v>#REF!</v>
      </c>
      <c r="F17" s="10">
        <f t="shared" si="1"/>
        <v>84.317495663166753</v>
      </c>
    </row>
    <row r="18" spans="1:6" ht="31.5" customHeight="1">
      <c r="A18" s="6" t="s">
        <v>18</v>
      </c>
      <c r="B18" s="15">
        <v>4183239885.6799998</v>
      </c>
      <c r="C18" s="15">
        <v>3946695592.0900002</v>
      </c>
      <c r="D18" s="7">
        <f t="shared" si="0"/>
        <v>236544293.58999968</v>
      </c>
      <c r="E18" s="7" t="e">
        <f>#REF!/B18*100</f>
        <v>#REF!</v>
      </c>
      <c r="F18" s="7">
        <f t="shared" si="1"/>
        <v>94.345428422602922</v>
      </c>
    </row>
    <row r="19" spans="1:6" ht="25.5" customHeight="1">
      <c r="A19" s="11" t="s">
        <v>19</v>
      </c>
      <c r="B19" s="10">
        <f>SUM(B17:B18)</f>
        <v>6700813314.7700005</v>
      </c>
      <c r="C19" s="10">
        <f>SUM(C17:C18)</f>
        <v>6069450458.9799995</v>
      </c>
      <c r="D19" s="10">
        <f t="shared" si="0"/>
        <v>631362855.79000092</v>
      </c>
      <c r="E19" s="10" t="e">
        <f>#REF!/B19*100</f>
        <v>#REF!</v>
      </c>
      <c r="F19" s="10">
        <f t="shared" si="1"/>
        <v>90.577817555395185</v>
      </c>
    </row>
    <row r="20" spans="1:6" ht="25.5" customHeight="1">
      <c r="A20" s="12"/>
      <c r="B20" s="13"/>
      <c r="C20" s="13"/>
      <c r="D20" s="13"/>
      <c r="E20" s="13"/>
    </row>
    <row r="21" spans="1:6">
      <c r="A21" s="8"/>
    </row>
    <row r="22" spans="1:6">
      <c r="A22" s="8"/>
    </row>
    <row r="24" spans="1:6">
      <c r="A24" s="8"/>
    </row>
  </sheetData>
  <mergeCells count="1">
    <mergeCell ref="A1:F1"/>
  </mergeCells>
  <pageMargins left="0.70866141732283472" right="0.2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2021-04-12T07:59:48Z</cp:lastPrinted>
  <dcterms:created xsi:type="dcterms:W3CDTF">2021-04-12T07:58:09Z</dcterms:created>
  <dcterms:modified xsi:type="dcterms:W3CDTF">2023-01-16T11:52:23Z</dcterms:modified>
</cp:coreProperties>
</file>