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125" windowWidth="16605" windowHeight="9435"/>
  </bookViews>
  <sheets>
    <sheet name="2022 года" sheetId="1" r:id="rId1"/>
  </sheets>
  <calcPr calcId="144525"/>
</workbook>
</file>

<file path=xl/calcChain.xml><?xml version="1.0" encoding="utf-8"?>
<calcChain xmlns="http://schemas.openxmlformats.org/spreadsheetml/2006/main">
  <c r="F12" i="1" l="1"/>
  <c r="F24" i="1" l="1"/>
  <c r="F16" i="1" l="1"/>
  <c r="F36" i="1" l="1"/>
  <c r="F34" i="1"/>
  <c r="E36" i="1"/>
  <c r="E34" i="1"/>
  <c r="E12" i="1"/>
  <c r="F33" i="1" l="1"/>
  <c r="E33" i="1"/>
  <c r="E16" i="1" l="1"/>
  <c r="F31" i="1" l="1"/>
  <c r="E31" i="1"/>
  <c r="E28" i="1" l="1"/>
  <c r="E26" i="1"/>
  <c r="E24" i="1"/>
  <c r="E21" i="1"/>
  <c r="E20" i="1"/>
  <c r="E19" i="1"/>
  <c r="E15" i="1"/>
  <c r="F28" i="1" l="1"/>
  <c r="F26" i="1" l="1"/>
  <c r="F21" i="1" l="1"/>
  <c r="F20" i="1" l="1"/>
  <c r="F19" i="1" l="1"/>
  <c r="F15" i="1"/>
</calcChain>
</file>

<file path=xl/sharedStrings.xml><?xml version="1.0" encoding="utf-8"?>
<sst xmlns="http://schemas.openxmlformats.org/spreadsheetml/2006/main" count="94" uniqueCount="90">
  <si>
    <t>Приложение № 5</t>
  </si>
  <si>
    <t>РЕАЛИЗАЦИЯ МУНИЦИПАЛЬНЫХ ПРОГРАММ</t>
  </si>
  <si>
    <t xml:space="preserve"> (наименование муниципального образования)</t>
  </si>
  <si>
    <t>Информация о муниципальных программах</t>
  </si>
  <si>
    <t>Финансирование</t>
  </si>
  <si>
    <t>% к плану за год</t>
  </si>
  <si>
    <t>Проведенные  основные мероприятия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</si>
  <si>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</si>
  <si>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</si>
  <si>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</si>
  <si>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</si>
  <si>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</si>
  <si>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Повышение эффективности муниципального управления на территории муниципального образования Тосненский район Ленинградской области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</si>
  <si>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</si>
  <si>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</si>
  <si>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</si>
  <si>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</si>
  <si>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</si>
  <si>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"Развитие физической культуры и спорта в муниципальном образовании Тосненский район Ленинградской области"</t>
  </si>
  <si>
    <t>Муниципальная программа "Создание условий для развития сельского хозяйства Тосненского района Ленинградской области"</t>
  </si>
  <si>
    <t>Реализация гражданами права на жилище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</si>
  <si>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</si>
  <si>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"Поддержка социально -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</si>
  <si>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</si>
  <si>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 район Ленинградской области и внедрение социального стандарта транспортного обслуживания</t>
  </si>
  <si>
    <t>итого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</si>
  <si>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</si>
  <si>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</si>
  <si>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 xml:space="preserve">на территории муниципального образования Тосненский район Ленинградской области </t>
  </si>
  <si>
    <t>Осуществление в пределах своих полномочий мероприятий по организации отдыха детей в каникулярое время</t>
  </si>
  <si>
    <t>Трансформация мировозрения молодежи и их ценностных установок для закрепления ориентации на интересы общества, семьи и государства</t>
  </si>
  <si>
    <t>Развитие молочного животноводства;
развитие малых форм хозяйствования агропромышленного комплекса Тосненского района;
недопущение возникновения и распространения африканской чумы свиней на свиноводческих предприятиях;
обеспечение реализации муниципальной программы, формирование благоприятного имиджа агропромышленного комплекса, повышение престижа сельскохозяйственных профессий;
вовлечение администраций сельских и городских поселений   Тосненского района в борьбу с борщевиком Сосновского</t>
  </si>
  <si>
    <t>Комплексное обеспечение безопасности населения, территории и объектов на территории муниципального образования Тосненский район Ленинградской области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</si>
  <si>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</si>
  <si>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Обеспечение долгосрочной сбалансированности и устойчивости бюджета муниципального образования Тосненский район Ленинградской области, бюджетов городских и сельских поселений Тосненского района Ленинградской области и повышения качества управления муниципальными финансами</t>
  </si>
  <si>
    <t>Создание на территории Тосненского района Ленинградской области условий, благоприятствующих развитию и эффективному функционированию социально ориентированных некоммерческих организаций</t>
  </si>
  <si>
    <t>Исполнитель: главный специалист комитета социально - экономического развития                                                                Ш.М. Акопян</t>
  </si>
  <si>
    <t>Обеспечение возможности реализации образовательных программ в условиях, отвечающих современным требованиям</t>
  </si>
  <si>
    <t>Создание благоприятного предпринимательского климата для устойчивого развития малого и среднего предпринимательства в муниципальном образовании Тосненский район Ленинградской области</t>
  </si>
  <si>
    <t>Создание благоприятных условий для сохранения и развития культуры и туризма в Тосненском районе Ленинградской области</t>
  </si>
  <si>
    <t>за 1 квартал 2023 года</t>
  </si>
  <si>
    <t>Объем запланированных средств на 2023 г.</t>
  </si>
  <si>
    <t xml:space="preserve">Финансирование                          1 квартал 2023 г. </t>
  </si>
  <si>
    <t>Остаток средств                            за 2023 г.</t>
  </si>
  <si>
    <t>в т.ч.                                           м/б - 15 413,69                        об/б - 4 890,79</t>
  </si>
  <si>
    <t>в т.ч.                                                           м/б - 0,00                     об/б - 0,00</t>
  </si>
  <si>
    <t>в т.ч.                                          м/б - 0%                               об/б - 0%</t>
  </si>
  <si>
    <t xml:space="preserve">722 825,09 в т.ч.                                                       м/б - 243 439,03                               об/б - 435 003,23          ф/б - 44 382,84                                        </t>
  </si>
  <si>
    <t xml:space="preserve">3 202 112,17 в т.ч.                                                 м/б - 1 240 900,94                                   об/б - 1 871 612,35             ф/б - 89 598,89                            </t>
  </si>
  <si>
    <t>в т.ч.                                           м/б - 1 000,00                         об/б - 1 026,74</t>
  </si>
  <si>
    <t>в т.ч.                                           м/б - 0,00                         об/б - 224,15</t>
  </si>
  <si>
    <t>в т.ч.                                          м/б - 1 000,00                              об/б - 802,59</t>
  </si>
  <si>
    <t>в т.ч.                                          м/б - 0%                               об/б - 21,8%</t>
  </si>
  <si>
    <t>в т.ч.                                           м/б - 87 274,41                     об/б - 143 233,70</t>
  </si>
  <si>
    <t>в т.ч.                                                           м/б - 21 656,29                       об/б - 42 970,11</t>
  </si>
  <si>
    <t>в т.ч.                                          м/б - 65 618,12                      об/б - 100 263,59</t>
  </si>
  <si>
    <t>в т.ч.                                          м/б - 24,8%                               об/б - 30%</t>
  </si>
  <si>
    <t xml:space="preserve">в т.ч.                                          м/б - 297 068,77                      об/б - 25 473,94                                          </t>
  </si>
  <si>
    <t xml:space="preserve">в т.ч.                                       м/б - 65 875,85                       об/б - 3 291,52                          </t>
  </si>
  <si>
    <t xml:space="preserve">в т.ч.                                       м/б - 231 192,92               об/б - 22 182,42                                     </t>
  </si>
  <si>
    <t xml:space="preserve">в т.ч.                                м/б - 22,2%                            об/б - 12,9%                                  </t>
  </si>
  <si>
    <t>в т.ч.                                                   м/б - 66 043,02                       об/б - 1 244,00</t>
  </si>
  <si>
    <t>в т.ч.                                                                                м/б - 14 714,36                                                                   об/б - 0,00</t>
  </si>
  <si>
    <t>в т.ч.                       м/б - 22,3%                     об/б - 0%</t>
  </si>
  <si>
    <t>в т.ч.                                 м/б -51 328,66                     об/б - 1 244,00</t>
  </si>
  <si>
    <t xml:space="preserve">в т.ч.                                                                        м/б - 10 338,99                                                       об/б - 79 679,13          ф/б - 2 882,78                                                                              </t>
  </si>
  <si>
    <t xml:space="preserve">в т.ч.                                                                        м/б - 0,00                                                        об/б - 0,00                          ф/б - 0,00                                                                        </t>
  </si>
  <si>
    <t xml:space="preserve">в т.ч.                                                                        м/б - 10 338,99                                                       об/б - 79 679,13                   ф/б - 2 882,78                                                                              </t>
  </si>
  <si>
    <t>в т.ч.                                                   м/б - 1 323,77                   об/б - 1 388,93</t>
  </si>
  <si>
    <t>в т.ч.                                                   м/б - 85,59                   об/б - 0,00</t>
  </si>
  <si>
    <t>в т.ч.                                 м/б - 1 238,18                     об/б - 1 388,93</t>
  </si>
  <si>
    <t>в т.ч.                       м/б - 6,5%                     об/б - 0%</t>
  </si>
  <si>
    <t xml:space="preserve">в т.ч.                                                   м/б - 926 740,64                                                      об/б - 2 043 178,34              ф/б - 131 098,95                                                                                                            </t>
  </si>
  <si>
    <t xml:space="preserve">в т.ч.                                                                                  м/б - 133 463,38                                               об/б - 388 517,44                     ф/б - 44 382,84                                                                         </t>
  </si>
  <si>
    <t xml:space="preserve">в т.ч.                                                                                         м/б - 793 277,26                                   об/б - 1 654 660,90                  ф/б - 86 716,11                                                                       </t>
  </si>
  <si>
    <t xml:space="preserve">в т.ч.                           м/б - 14,4%                             об/б - 19,0%                        ф/б - 33,9%                                              </t>
  </si>
  <si>
    <t>На реализацию мероприятий программы на 2023 год предусмотрены ассигнования в сумме 3 101 017,93 тыс.руб., исполнение за 1 квартал 2023 года составило 566 363,66 тыс.руб.или 18,3% от годового плана.
На реализацию федеральных проектов, входящих  в состав национальных проектов, в 2023 году предусмотрены ассигнования в сумме 37 547,60 тыс. руб., исполнение за 1 квартал 2023 года составило 1 620,00 тыс. руб. или 4,31% от годового плана.
На 2023 год предусмотрены ассигнования в сумме 2 537 607,84 тыс. руб. на реализацию комплекса процессных мероприятий, исполнение за 1 квартал 2023 года составило 557 805,64 тыс.руб. или 21,9% от годового плана.
На реализацию образовательных программ дошкольного образования на 2023 год предусмотрены ассигнования в сумме 942 648,04 тыс.руб., исполнение за 1 квартал 2023 года составило 189 914,01 тыс.руб. или 20,2% от годового плана.
По реализации образовательных программ общего образования на 2023 год предусмотрены ассигнования в сумме 1 159 961,42 тыс. руб., исполнение за 1 квартал 2023 года составило 269 665,16 тыс. руб. или 23,3% от годового плана.
На мероприятия по содействию развития общего образования в 2023 году на мероприятия выделено 536,69 тыс. руб., исполнение в 1 квартале 2023 года составило 30,00 тыс.руб.  или 5,6% от годового плана.
На реализацию программ дополнительного образования детей в 2023 год предусмотрены ассигнования в сумме 91 143,94 тыс. руб., исполнение за 1 квартал 2023 года составило 22 383,32 тыс. руб. или 24,6% от годового плана.
В 2023 году на мероприятия по содействия развитию образовательных организаций выделено 351 295,86 тыс. руб. За отчетный период средства освоены в сумме 20 977,48 тыс. руб. или 5,9% от годового плана. В рамках мероприятия  средства направлены на обеспечение условий комплексной безопасности в муниципальных образовательных учреждениях и укрепление материально-технической базы учреждений образования.
На мероприятия по обеспечению условий по предоставлению качественного питания в муниципальных образовательных организациях в 2022 году выделено 148 099,40 тыс. руб. За отчетный период в 1 квартале 2023 году, средства освоены в сумме 40 759,22 тыс. руб. или 27,5% от годового плана.
В 2022 году на мероприятия по содействию развития кадрового потенциала системы образования выделено 4 214,30 тыс. руб. За отчетный период средства освоены в сумме 700,34 тыс. руб. или 16,6% от годового плана.
В 2022 году на мероприятия направленные на достижение целей проектов выделено 270 262,48 тыс. руб. За отчетный период средства освоены в сумме 56,48 тыс.руб. или 0,02% от годового плана.
В рамках мероприятия по оказанию мер социальной поддержки детям-сиротам , детям, оставшимся без попечения родителей, лицам из числа указанной категории детей, а также гражданам, желающим взять детей на воспитание в семью в 2023 году выделено 64 666,90 тыс.руб. За отчетный период средства освоены в сумме 13 069,66 тыс. руб. или 20,2% от годового плана</t>
  </si>
  <si>
    <t>В 2023 году мероприятий по программе не запланировано</t>
  </si>
  <si>
    <t xml:space="preserve">В рамках программы выполнены мероприятия по приведению функционирования ЕДДС в соответствие с требованиями ГОСТа Р 22.7.01-2021 на сумму 188,73 тыс.руб., исполнение к году 24,6%. Также средства в размере 1 186,87 тыс.руб. израсходованы на содержание деятельности ЕДДС </t>
  </si>
  <si>
    <t>В рамках комплекса процессных мероприятий «Развитие физической культуры и массового спорта в муниципальном образовании Тосненский район Ленинградской области» проведены физкультурные и спортивные мероприятия Тосненского района на сумму 373,98 тыс.руб., исполнение составило 32,3%. На организацию подготовки и участия сборных команд Тосненского района в областных, всероссийских соревнованиях израсходованы средства в сумме 277,70 тыс.руб., исполнение составило 20,9%. В рамках комплекса процессных мероприятий «Развитие системы подготовки спортивного резерва» в 1 квартале предоставлена субсидия муниципальным бюджетным и автономным учреждениям в размере 14 062,68 тыс.руб., исполнение – 25%</t>
  </si>
  <si>
    <t>В рамках комплекса процессных мероприятий «Расходы на обеспечение деятельности работников библиотечной системы Тосненского района Ленинградской области» расходы на обеспечение деятельности муниципальных казенных учреждений составили 7 275,62 тыс. руб., исполнение – 21%. Также 1 106,70 тыс.руб. израсходовано на сохранение целевых показателей повышения оплаты труда работников муниципальных учреждений культуры, исполнение составило 6,1%.в рамках комплекса процессных мероприятий «Народное и самодеятельное творчество, культурно-досуговая деятельность и дополнительное образование в сфере культуры» субсидия в размере 14 286,90 тыс.руб. предоставлена муниципальным бюджетным и автономным учреждениям, исполнение – 24,2%. Также средства в размере 730,00 тыс.руб. направлены на организацию и проведение мероприятий в сфере культуры, исполнение – 14,7%, в сумме 5 476,35 тыс.руб. израсходованы на обеспечение сохранения целевых показателей повышения оплаты труда работников муниципальных учреждений культуры, исполнение – 25%. В рамках комплекса процессных мероприятий «Обеспечение деятельности муниципальных казенных учреждений» расходы на обеспечение деятельности муниципальных казенных учреждений составили 24 196,74 тыс.руб.,исполнение – 18,4%. В рамках комплекса процессных мероприятий «Обеспечение условий реализации программы» средства в сумме 1 833,89 тыс.руб. израсходованы на  укрепление материально-технической базы учреждений культуры, исполнение – 50,3%, на ремонт объектов культуры в 1 квартале израсходовано 14 261,18 тыс.руб., исполнение – 50,2%</t>
  </si>
  <si>
    <t>На выравнивание бюджетной обеспеченности муниципальных образований городских (сельских) поселений Тосненского района Ленинградской области израсходованы средства в сумме 16 671,90 тыс. руб. (исполнение – 30%)
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сумме 42 940,02 тыс. руб. (исполнение – 30%)
Осуществление расходов на обеспечение деятельности комитета финансов составило 4 939,89 тыс. руб. (исполнение – 16,1%)
На мероприятия по развитию и поддержке информационных технологий, обеспечивающих бюджетный процесс, израсходованы средства в размере 44,51 тыс. руб. (исполнение – 4,7%)
На организацию исполнения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в рамках процессного мероприятия «Обеспечение реализации муниципальной программы» израсходованы средства в размере 30,09 тыс. руб. (исполнение – 30%)</t>
  </si>
  <si>
    <t>В рамках реализации программы в 1 квартале 2023 года предоставлены на конкурсной основе субсидии на осуществление уставной деятельности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 на сумму 224,15 тыс.руб., исполнение – 21,8%</t>
  </si>
  <si>
    <t>В рамках программы организованы мероприятия по организации транспортного обслуживания населения в границах городского поселения на сумму 6 077,06 тыс.руб., исполнение - 22,5%</t>
  </si>
  <si>
    <t>В рамках программы средства в размере 73,5 тыс.руб. направлены на реализацию мероприятий в сфере молодежной политики, направленные на профилактику асоциального поведения, пропаганду семейных ценностей, гражданское патриотическое и военно-патриотическое воспитание, поддержку деятельности молодежных общественных организаций, объединений, инициатив и развитие добровольческого (волонтерского) движения (исполнение – 2,6%)</t>
  </si>
  <si>
    <r>
      <rPr>
        <b/>
        <sz val="26"/>
        <rFont val="Times New Roman"/>
        <family val="1"/>
        <charset val="204"/>
      </rPr>
      <t>3 924 937,27 в т.ч.</t>
    </r>
    <r>
      <rPr>
        <b/>
        <sz val="26"/>
        <color rgb="FFFF0000"/>
        <rFont val="Times New Roman"/>
        <family val="1"/>
        <charset val="204"/>
      </rPr>
      <t xml:space="preserve">                                         </t>
    </r>
    <r>
      <rPr>
        <b/>
        <sz val="26"/>
        <rFont val="Times New Roman"/>
        <family val="1"/>
        <charset val="204"/>
      </rPr>
      <t xml:space="preserve">м/б - 1 484 339,97                                            об/б - 2 306 615,58                   ф/б - 133 981,73                                                            </t>
    </r>
  </si>
  <si>
    <r>
      <rPr>
        <b/>
        <sz val="26"/>
        <rFont val="Times New Roman"/>
        <family val="1"/>
        <charset val="204"/>
      </rPr>
      <t xml:space="preserve">18,4% в т.ч.          </t>
    </r>
    <r>
      <rPr>
        <b/>
        <sz val="26"/>
        <color rgb="FFFF0000"/>
        <rFont val="Times New Roman"/>
        <family val="1"/>
        <charset val="204"/>
      </rPr>
      <t xml:space="preserve">             </t>
    </r>
    <r>
      <rPr>
        <b/>
        <sz val="26"/>
        <rFont val="Times New Roman"/>
        <family val="1"/>
        <charset val="204"/>
      </rPr>
      <t>м/б - 16,4%                            об/б - 18,9%               ф/б - 33,1%</t>
    </r>
    <r>
      <rPr>
        <b/>
        <sz val="26"/>
        <color rgb="FFFF0000"/>
        <rFont val="Times New Roman"/>
        <family val="1"/>
        <charset val="204"/>
      </rPr>
      <t xml:space="preserve">                                                 </t>
    </r>
  </si>
  <si>
    <t>В рамках программы в 1 квартале 2023 года предоставлена субсидия в размере 76,14 тыс.руб. организациям, образующим инфраструктуру поддержки субъектов малого и среднего предпринимательства, а именно, Фонду «Муниципальный Центр поддержки предпринимательства». Также 9,5 тыс.руб. израсходованы на организацию мероприятий в рамках информационной компании, популяризующей ведение предпринимательской деятельности</t>
  </si>
  <si>
    <r>
      <t xml:space="preserve">Проведены мероприятия по организации получения муниципальными служащими дополнительного профессионального образования, повышения квалификации. В 1 квартале 2023 года прошли обучение </t>
    </r>
    <r>
      <rPr>
        <sz val="28"/>
        <rFont val="Times New Roman CYR"/>
        <charset val="204"/>
      </rPr>
      <t xml:space="preserve">9 </t>
    </r>
    <r>
      <rPr>
        <sz val="28"/>
        <rFont val="Times New Roman CYR"/>
        <family val="1"/>
        <charset val="204"/>
      </rPr>
      <t>муниципальных служащих (в том числе 1 специалист Комитета финансов администрации муниципального образования Тосненский район Ленинградской области)</t>
    </r>
  </si>
  <si>
    <t xml:space="preserve">в т.ч.                                                                        м/б - 0%                                                     об/б - 0%                         ф/б - 0%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</si>
</sst>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Times New Roman CYR"/>
      <charset val="204"/>
    </font>
    <font>
      <sz val="28"/>
      <name val="Times New Roman CYR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Arial Cyr"/>
      <charset val="204"/>
    </font>
    <font>
      <b/>
      <i/>
      <sz val="20"/>
      <name val="Times New Roman CYR"/>
      <family val="1"/>
      <charset val="204"/>
    </font>
    <font>
      <sz val="22"/>
      <name val="Arial Cyr"/>
      <charset val="204"/>
    </font>
    <font>
      <sz val="26"/>
      <name val="Times New Roman CYR"/>
      <family val="1"/>
      <charset val="204"/>
    </font>
    <font>
      <sz val="26"/>
      <name val="Calibri"/>
      <family val="2"/>
      <charset val="204"/>
      <scheme val="minor"/>
    </font>
    <font>
      <sz val="26"/>
      <name val="Times New Roman CYR"/>
      <charset val="204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8"/>
      <color indexed="8"/>
      <name val="Times New Roman CYR"/>
      <family val="1"/>
      <charset val="204"/>
    </font>
    <font>
      <b/>
      <sz val="26"/>
      <name val="Times New Roman CYR"/>
      <charset val="204"/>
    </font>
    <font>
      <b/>
      <sz val="28"/>
      <name val="Times New Roman CYR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name val="Times New Roman CYR"/>
      <family val="1"/>
      <charset val="204"/>
    </font>
    <font>
      <b/>
      <sz val="26"/>
      <color rgb="FFFF0000"/>
      <name val="Times New Roman"/>
      <family val="1"/>
      <charset val="204"/>
    </font>
    <font>
      <b/>
      <sz val="28"/>
      <name val="Times New Roman CYR"/>
      <family val="1"/>
      <charset val="204"/>
    </font>
    <font>
      <b/>
      <sz val="28"/>
      <color indexed="8"/>
      <name val="Times New Roman CYR"/>
      <family val="1"/>
      <charset val="204"/>
    </font>
    <font>
      <sz val="28"/>
      <name val="Arial Cyr"/>
      <charset val="204"/>
    </font>
    <font>
      <b/>
      <i/>
      <u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3" borderId="2" applyNumberFormat="0" applyFont="0" applyAlignment="0" applyProtection="0"/>
  </cellStyleXfs>
  <cellXfs count="106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4" fontId="4" fillId="0" borderId="0" xfId="2" applyNumberFormat="1" applyFont="1"/>
    <xf numFmtId="4" fontId="5" fillId="0" borderId="0" xfId="2" applyNumberFormat="1" applyFont="1" applyAlignment="1">
      <alignment horizontal="center"/>
    </xf>
    <xf numFmtId="10" fontId="4" fillId="0" borderId="0" xfId="1" applyNumberFormat="1" applyFont="1"/>
    <xf numFmtId="0" fontId="0" fillId="0" borderId="0" xfId="0" applyAlignment="1">
      <alignment horizontal="left" vertical="top"/>
    </xf>
    <xf numFmtId="0" fontId="0" fillId="0" borderId="0" xfId="0" applyFill="1"/>
    <xf numFmtId="0" fontId="7" fillId="0" borderId="1" xfId="0" applyFont="1" applyFill="1" applyBorder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6" fillId="0" borderId="0" xfId="0" applyFont="1" applyBorder="1" applyAlignment="1">
      <alignment horizontal="left" vertical="top"/>
    </xf>
    <xf numFmtId="0" fontId="0" fillId="0" borderId="0" xfId="0" applyBorder="1" applyAlignment="1"/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1" xfId="0" applyBorder="1" applyAlignment="1"/>
    <xf numFmtId="0" fontId="19" fillId="0" borderId="1" xfId="2" applyFont="1" applyFill="1" applyBorder="1" applyAlignment="1">
      <alignment horizontal="justify" vertical="center" wrapText="1"/>
    </xf>
    <xf numFmtId="0" fontId="17" fillId="0" borderId="1" xfId="2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0" fillId="0" borderId="1" xfId="2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justify" vertical="center" wrapText="1"/>
    </xf>
    <xf numFmtId="3" fontId="9" fillId="0" borderId="1" xfId="2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/>
    <xf numFmtId="0" fontId="8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3" fillId="0" borderId="3" xfId="3" applyFont="1" applyFill="1" applyBorder="1" applyAlignment="1">
      <alignment horizontal="justify" vertical="center" wrapText="1"/>
    </xf>
    <xf numFmtId="0" fontId="23" fillId="0" borderId="1" xfId="3" applyFont="1" applyFill="1" applyBorder="1" applyAlignment="1">
      <alignment horizontal="justify" vertical="center" wrapText="1"/>
    </xf>
    <xf numFmtId="0" fontId="11" fillId="0" borderId="4" xfId="3" applyFont="1" applyFill="1" applyBorder="1" applyAlignment="1">
      <alignment horizontal="justify" vertical="center" wrapText="1"/>
    </xf>
    <xf numFmtId="0" fontId="9" fillId="0" borderId="3" xfId="3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22" fillId="0" borderId="4" xfId="3" applyFont="1" applyFill="1" applyBorder="1" applyAlignment="1">
      <alignment horizontal="justify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 wrapText="1"/>
    </xf>
    <xf numFmtId="165" fontId="25" fillId="0" borderId="1" xfId="3" applyNumberFormat="1" applyFont="1" applyFill="1" applyBorder="1" applyAlignment="1">
      <alignment horizontal="center" vertical="center" wrapText="1"/>
    </xf>
    <xf numFmtId="9" fontId="25" fillId="0" borderId="1" xfId="3" applyNumberFormat="1" applyFont="1" applyFill="1" applyBorder="1" applyAlignment="1">
      <alignment horizontal="center" vertical="center" wrapText="1"/>
    </xf>
    <xf numFmtId="4" fontId="24" fillId="0" borderId="3" xfId="3" applyNumberFormat="1" applyFont="1" applyFill="1" applyBorder="1" applyAlignment="1">
      <alignment horizontal="center" vertical="center" wrapText="1"/>
    </xf>
    <xf numFmtId="0" fontId="24" fillId="0" borderId="3" xfId="3" applyNumberFormat="1" applyFont="1" applyFill="1" applyBorder="1" applyAlignment="1">
      <alignment horizontal="center" vertical="center" wrapText="1"/>
    </xf>
    <xf numFmtId="9" fontId="24" fillId="0" borderId="3" xfId="3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justify" vertical="center" wrapText="1"/>
    </xf>
    <xf numFmtId="0" fontId="23" fillId="0" borderId="1" xfId="3" applyFont="1" applyFill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22" fillId="0" borderId="1" xfId="3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center"/>
    </xf>
    <xf numFmtId="0" fontId="22" fillId="0" borderId="1" xfId="3" applyFont="1" applyFill="1" applyBorder="1" applyAlignment="1">
      <alignment horizontal="justify" vertical="center"/>
    </xf>
    <xf numFmtId="0" fontId="10" fillId="0" borderId="3" xfId="3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0" fillId="0" borderId="1" xfId="3" applyFont="1" applyFill="1" applyBorder="1" applyAlignment="1">
      <alignment horizontal="justify" vertical="center" wrapText="1"/>
    </xf>
    <xf numFmtId="0" fontId="11" fillId="0" borderId="1" xfId="3" applyFont="1" applyFill="1" applyBorder="1" applyAlignment="1"/>
    <xf numFmtId="0" fontId="22" fillId="0" borderId="1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justify" vertical="center" wrapText="1"/>
    </xf>
    <xf numFmtId="0" fontId="8" fillId="0" borderId="3" xfId="3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8" fillId="0" borderId="1" xfId="3" applyFont="1" applyFill="1" applyBorder="1" applyAlignment="1">
      <alignment horizontal="justify" vertical="center" wrapText="1"/>
    </xf>
    <xf numFmtId="0" fontId="12" fillId="0" borderId="3" xfId="3" applyFont="1" applyFill="1" applyBorder="1" applyAlignment="1">
      <alignment horizontal="justify" vertical="center" wrapText="1"/>
    </xf>
    <xf numFmtId="0" fontId="8" fillId="0" borderId="3" xfId="3" applyFont="1" applyFill="1" applyBorder="1" applyAlignment="1">
      <alignment horizontal="justify" vertical="center" wrapText="1"/>
    </xf>
    <xf numFmtId="9" fontId="27" fillId="0" borderId="1" xfId="3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9" fontId="27" fillId="0" borderId="1" xfId="1" applyNumberFormat="1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9" fontId="24" fillId="0" borderId="3" xfId="1" applyFont="1" applyFill="1" applyBorder="1" applyAlignment="1">
      <alignment horizontal="center" vertical="center" wrapText="1"/>
    </xf>
    <xf numFmtId="9" fontId="24" fillId="0" borderId="4" xfId="1" applyFont="1" applyFill="1" applyBorder="1" applyAlignment="1">
      <alignment horizontal="center" vertical="center" wrapText="1"/>
    </xf>
    <xf numFmtId="4" fontId="24" fillId="0" borderId="4" xfId="3" applyNumberFormat="1" applyFont="1" applyFill="1" applyBorder="1" applyAlignment="1">
      <alignment horizontal="center" vertical="center" wrapText="1"/>
    </xf>
    <xf numFmtId="10" fontId="24" fillId="0" borderId="1" xfId="3" applyNumberFormat="1" applyFont="1" applyFill="1" applyBorder="1" applyAlignment="1">
      <alignment horizontal="center" vertical="center" wrapText="1"/>
    </xf>
    <xf numFmtId="164" fontId="26" fillId="0" borderId="1" xfId="3" applyNumberFormat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164" fontId="27" fillId="0" borderId="1" xfId="3" applyNumberFormat="1" applyFont="1" applyFill="1" applyBorder="1" applyAlignment="1">
      <alignment horizontal="center" vertical="center" wrapText="1"/>
    </xf>
    <xf numFmtId="4" fontId="26" fillId="0" borderId="1" xfId="3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9" fontId="26" fillId="0" borderId="1" xfId="1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10" fontId="29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/>
    <xf numFmtId="0" fontId="31" fillId="2" borderId="1" xfId="2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0" fillId="0" borderId="1" xfId="2" applyFont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 wrapText="1"/>
    </xf>
    <xf numFmtId="0" fontId="31" fillId="2" borderId="3" xfId="2" applyFont="1" applyFill="1" applyBorder="1" applyAlignment="1">
      <alignment horizontal="center" vertical="center" wrapText="1"/>
    </xf>
    <xf numFmtId="0" fontId="31" fillId="2" borderId="4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2" fillId="0" borderId="0" xfId="2" applyFont="1"/>
    <xf numFmtId="0" fontId="33" fillId="0" borderId="0" xfId="0" applyFont="1" applyFill="1" applyAlignment="1">
      <alignment horizontal="right" vertical="center"/>
    </xf>
    <xf numFmtId="0" fontId="30" fillId="0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имечание" xfId="3" builtinId="10"/>
    <cellStyle name="Процентный" xfId="1" builtinId="5"/>
  </cellStyles>
  <dxfs count="0"/>
  <tableStyles count="0" defaultTableStyle="TableStyleMedium2" defaultPivotStyle="PivotStyleLight16"/>
  <colors>
    <mruColors>
      <color rgb="FFCCECFF"/>
      <color rgb="FFFFCC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6" zoomScale="40" zoomScaleNormal="40" workbookViewId="0">
      <selection activeCell="G28" sqref="G28:G30"/>
    </sheetView>
  </sheetViews>
  <sheetFormatPr defaultRowHeight="15" x14ac:dyDescent="0.25"/>
  <cols>
    <col min="1" max="1" width="65.140625" customWidth="1"/>
    <col min="2" max="2" width="130.5703125" customWidth="1"/>
    <col min="3" max="3" width="49.42578125" customWidth="1"/>
    <col min="4" max="4" width="45.5703125" customWidth="1"/>
    <col min="5" max="5" width="48" customWidth="1"/>
    <col min="6" max="6" width="35.7109375" customWidth="1"/>
    <col min="7" max="7" width="255.85546875" style="8" customWidth="1"/>
  </cols>
  <sheetData>
    <row r="1" spans="1:7" ht="34.5" x14ac:dyDescent="0.25">
      <c r="A1" s="1"/>
      <c r="B1" s="1"/>
      <c r="C1" s="1"/>
      <c r="D1" s="1"/>
      <c r="E1" s="1"/>
      <c r="G1" s="104" t="s">
        <v>0</v>
      </c>
    </row>
    <row r="2" spans="1:7" ht="25.5" x14ac:dyDescent="0.35">
      <c r="A2" s="10"/>
      <c r="B2" s="10"/>
      <c r="C2" s="10"/>
      <c r="D2" s="11"/>
      <c r="E2" s="2"/>
    </row>
    <row r="3" spans="1:7" ht="34.5" x14ac:dyDescent="0.35">
      <c r="A3" s="12"/>
      <c r="B3" s="100" t="s">
        <v>1</v>
      </c>
      <c r="C3" s="100"/>
      <c r="D3" s="100"/>
      <c r="E3" s="3"/>
    </row>
    <row r="4" spans="1:7" ht="36" x14ac:dyDescent="0.35">
      <c r="A4" s="12"/>
      <c r="B4" s="101" t="s">
        <v>28</v>
      </c>
      <c r="C4" s="102"/>
      <c r="D4" s="102"/>
      <c r="E4" s="4"/>
    </row>
    <row r="5" spans="1:7" ht="35.25" x14ac:dyDescent="0.35">
      <c r="A5" s="12"/>
      <c r="B5" s="101" t="s">
        <v>2</v>
      </c>
      <c r="C5" s="101"/>
      <c r="D5" s="101"/>
      <c r="E5" s="5"/>
    </row>
    <row r="6" spans="1:7" ht="36" x14ac:dyDescent="0.35">
      <c r="A6" s="12"/>
      <c r="B6" s="101" t="s">
        <v>40</v>
      </c>
      <c r="C6" s="102"/>
      <c r="D6" s="102"/>
      <c r="E6" s="6"/>
    </row>
    <row r="7" spans="1:7" ht="34.5" x14ac:dyDescent="0.45">
      <c r="A7" s="1"/>
      <c r="B7" s="103"/>
      <c r="C7" s="103"/>
      <c r="D7" s="103"/>
      <c r="E7" s="1"/>
    </row>
    <row r="8" spans="1:7" ht="29.25" customHeight="1" x14ac:dyDescent="0.55000000000000004">
      <c r="A8" s="93" t="s">
        <v>3</v>
      </c>
      <c r="B8" s="93"/>
      <c r="C8" s="94" t="s">
        <v>4</v>
      </c>
      <c r="D8" s="94"/>
      <c r="E8" s="95"/>
      <c r="F8" s="96" t="s">
        <v>5</v>
      </c>
      <c r="G8" s="105" t="s">
        <v>6</v>
      </c>
    </row>
    <row r="9" spans="1:7" ht="126.75" customHeight="1" x14ac:dyDescent="0.25">
      <c r="A9" s="93"/>
      <c r="B9" s="93"/>
      <c r="C9" s="97" t="s">
        <v>41</v>
      </c>
      <c r="D9" s="97" t="s">
        <v>42</v>
      </c>
      <c r="E9" s="97" t="s">
        <v>43</v>
      </c>
      <c r="F9" s="96"/>
      <c r="G9" s="105"/>
    </row>
    <row r="10" spans="1:7" ht="45" customHeight="1" x14ac:dyDescent="0.25">
      <c r="A10" s="98" t="s">
        <v>7</v>
      </c>
      <c r="B10" s="98" t="s">
        <v>8</v>
      </c>
      <c r="C10" s="98" t="s">
        <v>9</v>
      </c>
      <c r="D10" s="98" t="s">
        <v>10</v>
      </c>
      <c r="E10" s="98" t="s">
        <v>10</v>
      </c>
      <c r="F10" s="96"/>
      <c r="G10" s="105"/>
    </row>
    <row r="11" spans="1:7" ht="41.25" customHeight="1" x14ac:dyDescent="0.25">
      <c r="A11" s="99"/>
      <c r="B11" s="99"/>
      <c r="C11" s="99"/>
      <c r="D11" s="99"/>
      <c r="E11" s="99"/>
      <c r="F11" s="96"/>
      <c r="G11" s="105"/>
    </row>
    <row r="12" spans="1:7" ht="409.5" customHeight="1" x14ac:dyDescent="0.25">
      <c r="A12" s="35" t="s">
        <v>14</v>
      </c>
      <c r="B12" s="38" t="s">
        <v>37</v>
      </c>
      <c r="C12" s="42">
        <v>3101017.93</v>
      </c>
      <c r="D12" s="43">
        <v>566363.66</v>
      </c>
      <c r="E12" s="43">
        <f>C12-D12</f>
        <v>2534654.27</v>
      </c>
      <c r="F12" s="44">
        <f>D12/C12*100%</f>
        <v>0.1826379830057932</v>
      </c>
      <c r="G12" s="18" t="s">
        <v>76</v>
      </c>
    </row>
    <row r="13" spans="1:7" ht="252" customHeight="1" x14ac:dyDescent="0.25">
      <c r="A13" s="36"/>
      <c r="B13" s="39"/>
      <c r="C13" s="45" t="s">
        <v>72</v>
      </c>
      <c r="D13" s="45" t="s">
        <v>73</v>
      </c>
      <c r="E13" s="46" t="s">
        <v>74</v>
      </c>
      <c r="F13" s="47" t="s">
        <v>75</v>
      </c>
      <c r="G13" s="19"/>
    </row>
    <row r="14" spans="1:7" ht="408" customHeight="1" x14ac:dyDescent="0.25">
      <c r="A14" s="37"/>
      <c r="B14" s="40"/>
      <c r="C14" s="48"/>
      <c r="D14" s="48"/>
      <c r="E14" s="48"/>
      <c r="F14" s="48"/>
      <c r="G14" s="20"/>
    </row>
    <row r="15" spans="1:7" ht="409.5" customHeight="1" x14ac:dyDescent="0.25">
      <c r="A15" s="50" t="s">
        <v>19</v>
      </c>
      <c r="B15" s="49" t="s">
        <v>31</v>
      </c>
      <c r="C15" s="41">
        <v>22106.400000000001</v>
      </c>
      <c r="D15" s="41">
        <v>0</v>
      </c>
      <c r="E15" s="41">
        <f>C15-D15</f>
        <v>22106.400000000001</v>
      </c>
      <c r="F15" s="69">
        <f>D15/C15*100%</f>
        <v>0</v>
      </c>
      <c r="G15" s="21" t="s">
        <v>77</v>
      </c>
    </row>
    <row r="16" spans="1:7" ht="186" customHeight="1" x14ac:dyDescent="0.25">
      <c r="A16" s="36" t="s">
        <v>15</v>
      </c>
      <c r="B16" s="39" t="s">
        <v>38</v>
      </c>
      <c r="C16" s="70">
        <v>2712.69</v>
      </c>
      <c r="D16" s="70">
        <v>85.59</v>
      </c>
      <c r="E16" s="70">
        <f>C16-D16</f>
        <v>2627.1</v>
      </c>
      <c r="F16" s="71">
        <f>D16/C16*100%</f>
        <v>3.1551706977207127E-2</v>
      </c>
      <c r="G16" s="23" t="s">
        <v>87</v>
      </c>
    </row>
    <row r="17" spans="1:7" ht="30.75" hidden="1" customHeight="1" x14ac:dyDescent="0.25">
      <c r="A17" s="36"/>
      <c r="B17" s="39"/>
      <c r="C17" s="72"/>
      <c r="D17" s="72"/>
      <c r="E17" s="72"/>
      <c r="F17" s="71"/>
      <c r="G17" s="23"/>
    </row>
    <row r="18" spans="1:7" ht="209.25" customHeight="1" x14ac:dyDescent="0.25">
      <c r="A18" s="52"/>
      <c r="B18" s="53"/>
      <c r="C18" s="73" t="s">
        <v>68</v>
      </c>
      <c r="D18" s="73" t="s">
        <v>69</v>
      </c>
      <c r="E18" s="73" t="s">
        <v>70</v>
      </c>
      <c r="F18" s="73" t="s">
        <v>71</v>
      </c>
      <c r="G18" s="34"/>
    </row>
    <row r="19" spans="1:7" ht="243.75" customHeight="1" x14ac:dyDescent="0.25">
      <c r="A19" s="51" t="s">
        <v>16</v>
      </c>
      <c r="B19" s="51" t="s">
        <v>12</v>
      </c>
      <c r="C19" s="74">
        <v>409.44</v>
      </c>
      <c r="D19" s="74">
        <v>117.4</v>
      </c>
      <c r="E19" s="74">
        <f>C19-D19</f>
        <v>292.03999999999996</v>
      </c>
      <c r="F19" s="75">
        <f>D19/C19*100%</f>
        <v>0.28673309886674486</v>
      </c>
      <c r="G19" s="22" t="s">
        <v>88</v>
      </c>
    </row>
    <row r="20" spans="1:7" ht="258" customHeight="1" x14ac:dyDescent="0.25">
      <c r="A20" s="51" t="s">
        <v>17</v>
      </c>
      <c r="B20" s="51" t="s">
        <v>32</v>
      </c>
      <c r="C20" s="74">
        <v>32894.629999999997</v>
      </c>
      <c r="D20" s="74">
        <v>1375.6</v>
      </c>
      <c r="E20" s="74">
        <f>C20-D20</f>
        <v>31519.03</v>
      </c>
      <c r="F20" s="76">
        <f>D20/C20*100%</f>
        <v>4.1818375826084685E-2</v>
      </c>
      <c r="G20" s="22" t="s">
        <v>78</v>
      </c>
    </row>
    <row r="21" spans="1:7" ht="126" customHeight="1" x14ac:dyDescent="0.25">
      <c r="A21" s="36" t="s">
        <v>13</v>
      </c>
      <c r="B21" s="54" t="s">
        <v>20</v>
      </c>
      <c r="C21" s="41">
        <v>92900.89</v>
      </c>
      <c r="D21" s="41">
        <v>0</v>
      </c>
      <c r="E21" s="41">
        <f>C21-D21</f>
        <v>92900.89</v>
      </c>
      <c r="F21" s="77">
        <f>D21/C21*100%</f>
        <v>0</v>
      </c>
      <c r="G21" s="23" t="s">
        <v>77</v>
      </c>
    </row>
    <row r="22" spans="1:7" ht="92.25" hidden="1" customHeight="1" x14ac:dyDescent="0.25">
      <c r="A22" s="36"/>
      <c r="B22" s="54"/>
      <c r="C22" s="45" t="s">
        <v>65</v>
      </c>
      <c r="D22" s="45" t="s">
        <v>66</v>
      </c>
      <c r="E22" s="45" t="s">
        <v>67</v>
      </c>
      <c r="F22" s="78"/>
      <c r="G22" s="23"/>
    </row>
    <row r="23" spans="1:7" ht="183" customHeight="1" x14ac:dyDescent="0.25">
      <c r="A23" s="52"/>
      <c r="B23" s="55"/>
      <c r="C23" s="79"/>
      <c r="D23" s="79"/>
      <c r="E23" s="79"/>
      <c r="F23" s="80" t="s">
        <v>89</v>
      </c>
      <c r="G23" s="24"/>
    </row>
    <row r="24" spans="1:7" ht="114.75" customHeight="1" x14ac:dyDescent="0.25">
      <c r="A24" s="38" t="s">
        <v>18</v>
      </c>
      <c r="B24" s="56" t="s">
        <v>33</v>
      </c>
      <c r="C24" s="41">
        <v>67287.02</v>
      </c>
      <c r="D24" s="41">
        <v>14714.36</v>
      </c>
      <c r="E24" s="41">
        <f>C24-D24</f>
        <v>52572.66</v>
      </c>
      <c r="F24" s="81">
        <f>D24/C24*100%</f>
        <v>0.21868051222955037</v>
      </c>
      <c r="G24" s="25" t="s">
        <v>79</v>
      </c>
    </row>
    <row r="25" spans="1:7" ht="165.75" customHeight="1" x14ac:dyDescent="0.25">
      <c r="A25" s="57"/>
      <c r="B25" s="58"/>
      <c r="C25" s="82" t="s">
        <v>61</v>
      </c>
      <c r="D25" s="82" t="s">
        <v>62</v>
      </c>
      <c r="E25" s="82" t="s">
        <v>64</v>
      </c>
      <c r="F25" s="73" t="s">
        <v>63</v>
      </c>
      <c r="G25" s="26"/>
    </row>
    <row r="26" spans="1:7" ht="297" customHeight="1" x14ac:dyDescent="0.25">
      <c r="A26" s="36" t="s">
        <v>21</v>
      </c>
      <c r="B26" s="59" t="s">
        <v>39</v>
      </c>
      <c r="C26" s="41">
        <v>322542.71000000002</v>
      </c>
      <c r="D26" s="41">
        <v>69167.38</v>
      </c>
      <c r="E26" s="41">
        <f>C26-D26</f>
        <v>253375.33000000002</v>
      </c>
      <c r="F26" s="83">
        <f>D26/C26*100%</f>
        <v>0.21444409641129386</v>
      </c>
      <c r="G26" s="27" t="s">
        <v>80</v>
      </c>
    </row>
    <row r="27" spans="1:7" ht="311.25" customHeight="1" x14ac:dyDescent="0.25">
      <c r="A27" s="52"/>
      <c r="B27" s="53"/>
      <c r="C27" s="73" t="s">
        <v>57</v>
      </c>
      <c r="D27" s="73" t="s">
        <v>58</v>
      </c>
      <c r="E27" s="73" t="s">
        <v>59</v>
      </c>
      <c r="F27" s="73" t="s">
        <v>60</v>
      </c>
      <c r="G27" s="24"/>
    </row>
    <row r="28" spans="1:7" ht="249.75" customHeight="1" x14ac:dyDescent="0.25">
      <c r="A28" s="36" t="s">
        <v>11</v>
      </c>
      <c r="B28" s="59" t="s">
        <v>34</v>
      </c>
      <c r="C28" s="84">
        <v>230508.11</v>
      </c>
      <c r="D28" s="84">
        <v>64626.41</v>
      </c>
      <c r="E28" s="84">
        <f>C28-D28</f>
        <v>165881.69999999998</v>
      </c>
      <c r="F28" s="85">
        <f>D28/C28*100%</f>
        <v>0.28036501622437493</v>
      </c>
      <c r="G28" s="27" t="s">
        <v>81</v>
      </c>
    </row>
    <row r="29" spans="1:7" ht="48.75" hidden="1" customHeight="1" x14ac:dyDescent="0.25">
      <c r="A29" s="60"/>
      <c r="B29" s="61"/>
      <c r="C29" s="86"/>
      <c r="D29" s="86"/>
      <c r="E29" s="86"/>
      <c r="F29" s="87"/>
      <c r="G29" s="28"/>
    </row>
    <row r="30" spans="1:7" ht="284.25" customHeight="1" x14ac:dyDescent="0.25">
      <c r="A30" s="60"/>
      <c r="B30" s="61"/>
      <c r="C30" s="82" t="s">
        <v>53</v>
      </c>
      <c r="D30" s="82" t="s">
        <v>54</v>
      </c>
      <c r="E30" s="73" t="s">
        <v>55</v>
      </c>
      <c r="F30" s="73" t="s">
        <v>56</v>
      </c>
      <c r="G30" s="28"/>
    </row>
    <row r="31" spans="1:7" ht="123" customHeight="1" x14ac:dyDescent="0.25">
      <c r="A31" s="62" t="s">
        <v>22</v>
      </c>
      <c r="B31" s="63" t="s">
        <v>35</v>
      </c>
      <c r="C31" s="84">
        <v>2026.74</v>
      </c>
      <c r="D31" s="84">
        <v>224.15</v>
      </c>
      <c r="E31" s="84">
        <f>C31-D31</f>
        <v>1802.59</v>
      </c>
      <c r="F31" s="88">
        <f>D31/C31*100%</f>
        <v>0.11059632710658496</v>
      </c>
      <c r="G31" s="25" t="s">
        <v>82</v>
      </c>
    </row>
    <row r="32" spans="1:7" ht="215.25" customHeight="1" x14ac:dyDescent="0.25">
      <c r="A32" s="57"/>
      <c r="B32" s="64"/>
      <c r="C32" s="82" t="s">
        <v>49</v>
      </c>
      <c r="D32" s="82" t="s">
        <v>50</v>
      </c>
      <c r="E32" s="82" t="s">
        <v>51</v>
      </c>
      <c r="F32" s="82" t="s">
        <v>52</v>
      </c>
      <c r="G32" s="29"/>
    </row>
    <row r="33" spans="1:7" ht="306.75" customHeight="1" x14ac:dyDescent="0.25">
      <c r="A33" s="65" t="s">
        <v>23</v>
      </c>
      <c r="B33" s="66" t="s">
        <v>24</v>
      </c>
      <c r="C33" s="84">
        <v>27015.29</v>
      </c>
      <c r="D33" s="84">
        <v>6077.06</v>
      </c>
      <c r="E33" s="84">
        <f>C33-D33</f>
        <v>20938.23</v>
      </c>
      <c r="F33" s="88">
        <f>D33/C33*100%</f>
        <v>0.22494890856252145</v>
      </c>
      <c r="G33" s="30" t="s">
        <v>83</v>
      </c>
    </row>
    <row r="34" spans="1:7" ht="138.75" customHeight="1" x14ac:dyDescent="0.25">
      <c r="A34" s="62" t="s">
        <v>26</v>
      </c>
      <c r="B34" s="63" t="s">
        <v>29</v>
      </c>
      <c r="C34" s="84">
        <v>20304.490000000002</v>
      </c>
      <c r="D34" s="84">
        <v>0</v>
      </c>
      <c r="E34" s="84">
        <f>C34-D34</f>
        <v>20304.490000000002</v>
      </c>
      <c r="F34" s="88">
        <f>D34/C34*100%</f>
        <v>0</v>
      </c>
      <c r="G34" s="31" t="s">
        <v>77</v>
      </c>
    </row>
    <row r="35" spans="1:7" ht="171" customHeight="1" x14ac:dyDescent="0.25">
      <c r="A35" s="57"/>
      <c r="B35" s="57"/>
      <c r="C35" s="82" t="s">
        <v>44</v>
      </c>
      <c r="D35" s="82" t="s">
        <v>45</v>
      </c>
      <c r="E35" s="82" t="s">
        <v>44</v>
      </c>
      <c r="F35" s="82" t="s">
        <v>46</v>
      </c>
      <c r="G35" s="32"/>
    </row>
    <row r="36" spans="1:7" ht="255.75" customHeight="1" x14ac:dyDescent="0.25">
      <c r="A36" s="67" t="s">
        <v>27</v>
      </c>
      <c r="B36" s="68" t="s">
        <v>30</v>
      </c>
      <c r="C36" s="84">
        <v>3210.93</v>
      </c>
      <c r="D36" s="84">
        <v>73.489999999999995</v>
      </c>
      <c r="E36" s="84">
        <f>C36-D36</f>
        <v>3137.44</v>
      </c>
      <c r="F36" s="88">
        <f>D36/C36*100%</f>
        <v>2.2887450053411317E-2</v>
      </c>
      <c r="G36" s="33" t="s">
        <v>84</v>
      </c>
    </row>
    <row r="37" spans="1:7" ht="149.25" customHeight="1" x14ac:dyDescent="0.4">
      <c r="A37" s="15" t="s">
        <v>25</v>
      </c>
      <c r="B37" s="16"/>
      <c r="C37" s="89" t="s">
        <v>85</v>
      </c>
      <c r="D37" s="73" t="s">
        <v>47</v>
      </c>
      <c r="E37" s="73" t="s">
        <v>48</v>
      </c>
      <c r="F37" s="90" t="s">
        <v>86</v>
      </c>
      <c r="G37" s="9"/>
    </row>
    <row r="38" spans="1:7" ht="12.75" customHeight="1" x14ac:dyDescent="0.25">
      <c r="A38" s="17"/>
      <c r="B38" s="17"/>
      <c r="C38" s="17"/>
      <c r="D38" s="17"/>
      <c r="E38" s="17"/>
      <c r="F38" s="17"/>
      <c r="G38" s="17"/>
    </row>
    <row r="39" spans="1:7" ht="1.5" hidden="1" customHeight="1" x14ac:dyDescent="0.25">
      <c r="A39" s="13"/>
      <c r="B39" s="13"/>
      <c r="C39" s="13"/>
      <c r="D39" s="13"/>
      <c r="E39" s="13"/>
      <c r="F39" s="14"/>
      <c r="G39" s="14"/>
    </row>
    <row r="40" spans="1:7" ht="24.75" hidden="1" customHeight="1" x14ac:dyDescent="0.25">
      <c r="A40" s="13"/>
      <c r="B40" s="13"/>
      <c r="C40" s="13"/>
      <c r="D40" s="13"/>
      <c r="E40" s="13"/>
      <c r="F40" s="14"/>
      <c r="G40" s="14"/>
    </row>
    <row r="41" spans="1:7" ht="58.5" customHeight="1" x14ac:dyDescent="0.55000000000000004">
      <c r="A41" s="91" t="s">
        <v>36</v>
      </c>
      <c r="B41" s="92"/>
      <c r="C41" s="92"/>
      <c r="D41" s="92"/>
      <c r="E41" s="92"/>
      <c r="F41" s="92"/>
      <c r="G41" s="92"/>
    </row>
    <row r="47" spans="1:7" x14ac:dyDescent="0.25">
      <c r="B47" s="7"/>
    </row>
  </sheetData>
  <mergeCells count="54">
    <mergeCell ref="G24:G25"/>
    <mergeCell ref="G16:G18"/>
    <mergeCell ref="G26:G27"/>
    <mergeCell ref="C16:C17"/>
    <mergeCell ref="D16:D17"/>
    <mergeCell ref="B3:D3"/>
    <mergeCell ref="B5:D5"/>
    <mergeCell ref="A8:B9"/>
    <mergeCell ref="A12:A14"/>
    <mergeCell ref="D13:D14"/>
    <mergeCell ref="C13:C14"/>
    <mergeCell ref="B12:B14"/>
    <mergeCell ref="B4:D4"/>
    <mergeCell ref="B6:D6"/>
    <mergeCell ref="G8:G11"/>
    <mergeCell ref="A10:A11"/>
    <mergeCell ref="B10:B11"/>
    <mergeCell ref="C10:C11"/>
    <mergeCell ref="D10:D11"/>
    <mergeCell ref="E10:E11"/>
    <mergeCell ref="F8:F11"/>
    <mergeCell ref="C8:E8"/>
    <mergeCell ref="A41:G41"/>
    <mergeCell ref="G12:G14"/>
    <mergeCell ref="A39:G39"/>
    <mergeCell ref="A16:A18"/>
    <mergeCell ref="A40:G40"/>
    <mergeCell ref="A37:B37"/>
    <mergeCell ref="F21:F22"/>
    <mergeCell ref="A38:G38"/>
    <mergeCell ref="A21:A23"/>
    <mergeCell ref="B21:B23"/>
    <mergeCell ref="C22:C23"/>
    <mergeCell ref="D22:D23"/>
    <mergeCell ref="E22:E23"/>
    <mergeCell ref="G21:G23"/>
    <mergeCell ref="A28:A30"/>
    <mergeCell ref="A31:A32"/>
    <mergeCell ref="E13:E14"/>
    <mergeCell ref="F13:F14"/>
    <mergeCell ref="A34:A35"/>
    <mergeCell ref="B34:B35"/>
    <mergeCell ref="G34:G35"/>
    <mergeCell ref="B31:B32"/>
    <mergeCell ref="G31:G32"/>
    <mergeCell ref="B28:B30"/>
    <mergeCell ref="G28:G30"/>
    <mergeCell ref="B24:B25"/>
    <mergeCell ref="A24:A25"/>
    <mergeCell ref="B16:B18"/>
    <mergeCell ref="A26:A27"/>
    <mergeCell ref="B26:B27"/>
    <mergeCell ref="E16:E17"/>
    <mergeCell ref="F16:F17"/>
  </mergeCells>
  <pageMargins left="0.19685039370078741" right="0.19685039370078741" top="0" bottom="0" header="0" footer="0"/>
  <pageSetup paperSize="9" scale="2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Акопян Шушаник Михайловна</cp:lastModifiedBy>
  <cp:lastPrinted>2023-05-31T11:28:30Z</cp:lastPrinted>
  <dcterms:created xsi:type="dcterms:W3CDTF">2015-07-23T05:19:34Z</dcterms:created>
  <dcterms:modified xsi:type="dcterms:W3CDTF">2023-05-31T11:29:40Z</dcterms:modified>
</cp:coreProperties>
</file>