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125" windowWidth="16605" windowHeight="9435"/>
  </bookViews>
  <sheets>
    <sheet name="1 полугодие 2023 года" sheetId="1" r:id="rId1"/>
  </sheets>
  <calcPr calcId="144525"/>
</workbook>
</file>

<file path=xl/calcChain.xml><?xml version="1.0" encoding="utf-8"?>
<calcChain xmlns="http://schemas.openxmlformats.org/spreadsheetml/2006/main">
  <c r="F24" i="1" l="1"/>
  <c r="F17" i="1" l="1"/>
  <c r="F36" i="1" l="1"/>
  <c r="F34" i="1"/>
  <c r="E36" i="1"/>
  <c r="E34" i="1"/>
  <c r="E12" i="1"/>
  <c r="F33" i="1" l="1"/>
  <c r="E33" i="1"/>
  <c r="E17" i="1" l="1"/>
  <c r="F31" i="1" l="1"/>
  <c r="E31" i="1"/>
  <c r="E28" i="1" l="1"/>
  <c r="E26" i="1"/>
  <c r="E24" i="1"/>
  <c r="E22" i="1"/>
  <c r="E21" i="1"/>
  <c r="E20" i="1"/>
  <c r="E15" i="1"/>
  <c r="F28" i="1" l="1"/>
  <c r="F26" i="1" l="1"/>
  <c r="F22" i="1" l="1"/>
  <c r="F21" i="1" l="1"/>
  <c r="F20" i="1" l="1"/>
  <c r="F15" i="1"/>
</calcChain>
</file>

<file path=xl/sharedStrings.xml><?xml version="1.0" encoding="utf-8"?>
<sst xmlns="http://schemas.openxmlformats.org/spreadsheetml/2006/main" count="97" uniqueCount="96">
  <si>
    <t>Приложение № 5</t>
  </si>
  <si>
    <t>РЕАЛИЗАЦИЯ МУНИЦИПАЛЬНЫХ ПРОГРАММ</t>
  </si>
  <si>
    <t xml:space="preserve"> (наименование муниципального образования)</t>
  </si>
  <si>
    <t>Информация о муниципальных программах</t>
  </si>
  <si>
    <t>Финансирование</t>
  </si>
  <si>
    <t>% к плану за год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</si>
  <si>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</si>
  <si>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</si>
  <si>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</si>
  <si>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</si>
  <si>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</si>
  <si>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</si>
  <si>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Повышение эффективности муниципального управления на территории муниципального образования Тосненский район Ленинградской области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</si>
  <si>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</si>
  <si>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</si>
  <si>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</si>
  <si>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</si>
  <si>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</si>
  <si>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Муниципальная программа "Развитие физической культуры и спорта в муниципальном образовании Тосненский район Ленинградской области"</t>
  </si>
  <si>
    <t>Муниципальная программа "Создание условий для развития сельского хозяйства Тосненского района Ленинградской области"</t>
  </si>
  <si>
    <t>Реализация гражданами права на жилище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</si>
  <si>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</si>
  <si>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Муниципальная программа "Поддержка социально - ориентированных некоммерческих организаций на территории муниципального образования Тосненский район Ленинградской области"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</si>
  <si>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</si>
  <si>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образования Тосненский  район Ленинградской области и внедрение социального стандарта транспортного обслуживания</t>
  </si>
  <si>
    <t>Муниципальная программа "Организация отдыха, оздоровления и занятости детей и подростков на территории муниципального образования Тосненский район Ленинградской области"</t>
  </si>
  <si>
    <t>Муниципальная программа "Развитие молодежной политики в муниципальном образовании Тосненский район Ленинградской области"</t>
  </si>
  <si>
    <t xml:space="preserve">на территории муниципального образования Тосненский район Ленинградской области </t>
  </si>
  <si>
    <t>Осуществление в пределах своих полномочий мероприятий по организации отдыха детей в каникулярое время</t>
  </si>
  <si>
    <t>Трансформация мировозрения молодежи и их ценностных установок для закрепления ориентации на интересы общества, семьи и государства</t>
  </si>
  <si>
    <t>Развитие молочного животноводства;
развитие малых форм хозяйствования агропромышленного комплекса Тосненского района;
недопущение возникновения и распространения африканской чумы свиней на свиноводческих предприятиях;
обеспечение реализации муниципальной программы, формирование благоприятного имиджа агропромышленного комплекса, повышение престижа сельскохозяйственных профессий;
вовлечение администраций сельских и городских поселений   Тосненского района в борьбу с борщевиком Сосновского</t>
  </si>
  <si>
    <t>Комплексное обеспечение безопасности населения, территории и объектов на территории муниципального образования Тосненский район Ленинградской области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</si>
  <si>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</si>
  <si>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Обеспечение долгосрочной сбалансированности и устойчивости бюджета муниципального образования Тосненский район Ленинградской области, бюджетов городских и сельских поселений Тосненского района Ленинградской области и повышения качества управления муниципальными финансами</t>
  </si>
  <si>
    <t>Создание на территории Тосненского района Ленинградской области условий, благоприятствующих развитию и эффективному функционированию социально ориентированных некоммерческих организаций</t>
  </si>
  <si>
    <t>Обеспечение возможности реализации образовательных программ в условиях, отвечающих современным требованиям</t>
  </si>
  <si>
    <t>Создание благоприятного предпринимательского климата для устойчивого развития малого и среднего предпринимательства в муниципальном образовании Тосненский район Ленинградской области</t>
  </si>
  <si>
    <t>Создание благоприятных условий для сохранения и развития культуры и туризма в Тосненском районе Ленинградской области</t>
  </si>
  <si>
    <t>Объем запланированных средств на 2023 г.</t>
  </si>
  <si>
    <t>Остаток средств                            за 2023 г.</t>
  </si>
  <si>
    <t>в т.ч.                                           м/б - 1 000,00                         об/б - 1 026,74</t>
  </si>
  <si>
    <t>в т.ч.                                           м/б - 87 274,41                     об/б - 143 233,70</t>
  </si>
  <si>
    <t>в т.ч.                                                   м/б - 66 043,02                       об/б - 1 244,00</t>
  </si>
  <si>
    <t>в т.ч.                                                   м/б - 1 323,77                   об/б - 1 388,93</t>
  </si>
  <si>
    <t xml:space="preserve">в т.ч.                                                                                  м/б - 133 463,38                                               об/б - 388 517,44                     ф/б - 44 382,84                                                                         </t>
  </si>
  <si>
    <t>за 1 полугодие 2023 года</t>
  </si>
  <si>
    <t xml:space="preserve">Финансирование                          1 полугодие 2023 г. </t>
  </si>
  <si>
    <t xml:space="preserve">в т.ч.                                                   м/б - 959 891,36                                                      об/б - 2 188 499,89              ф/б - 131 098,95                                                                                                            </t>
  </si>
  <si>
    <t>в т.ч.                                                   м/б - 15 606,40                   об/б - 6 500,00</t>
  </si>
  <si>
    <t>в т.ч.                                                   м/б - 13 174,98                   об/б - 1 621,17</t>
  </si>
  <si>
    <t>в т.ч.                                                   м/б - 729,69                   об/б - 1 271,91</t>
  </si>
  <si>
    <t xml:space="preserve">в т.ч.                                                                        м/б - 10 338,99                                                       об/б - 106 275,26          ф/б - 2 882,78                                                                              </t>
  </si>
  <si>
    <t xml:space="preserve">в т.ч.                                                                        м/б - 0,00                                                        об/б - 58 329,52                          ф/б - 2 882,78                                                                        </t>
  </si>
  <si>
    <t>в т.ч.                                                                                м/б - 32 746,79                                                                   об/б - 0,00</t>
  </si>
  <si>
    <t xml:space="preserve">в т.ч.                                          м/б - 314 235,67                      об/б - 175 748,85                                          </t>
  </si>
  <si>
    <t xml:space="preserve">в т.ч.                                       м/б - 150 987,66                       об/б - 12 195,59                          </t>
  </si>
  <si>
    <t>в т.ч.                                                           м/б - 45 780,06                       об/б - 85 940,22</t>
  </si>
  <si>
    <t>в т.ч.                                           м/б - 1 000,0                        об/б - 461,21</t>
  </si>
  <si>
    <t>в т.ч.                                           м/б - 17 615,18                       об/б - 4 699,22</t>
  </si>
  <si>
    <t>в т.ч.                                                           м/б - 7 559,64                     об/б - 1 057,21</t>
  </si>
  <si>
    <r>
      <rPr>
        <b/>
        <sz val="26"/>
        <rFont val="Times New Roman"/>
        <family val="1"/>
        <charset val="204"/>
      </rPr>
      <t>4 303 833,43 в т.ч.</t>
    </r>
    <r>
      <rPr>
        <b/>
        <sz val="26"/>
        <color rgb="FFFF0000"/>
        <rFont val="Times New Roman"/>
        <family val="1"/>
        <charset val="204"/>
      </rPr>
      <t xml:space="preserve">                                         </t>
    </r>
    <r>
      <rPr>
        <b/>
        <sz val="26"/>
        <rFont val="Times New Roman"/>
        <family val="1"/>
        <charset val="204"/>
      </rPr>
      <t xml:space="preserve">м/б - 1 541 235,00                                            об/б - 2 628 616,70                   ф/б - 133 981,73                                                            </t>
    </r>
  </si>
  <si>
    <t xml:space="preserve">1 893 497,96 в т.ч.                                                       м/б - 580 976,05                               об/б - 1 210 908,23          ф/б - 101 613,67                                       </t>
  </si>
  <si>
    <t xml:space="preserve">в т.ч.                                                                                         м/б - 826 427,98                                   об/б - 1 799 982,45                  ф/б - 86 716,11                                                                       </t>
  </si>
  <si>
    <t xml:space="preserve">в т.ч.                           м/б - 13,9%                             об/б - 17,8%                        ф/б - 33,9%                                              </t>
  </si>
  <si>
    <t>в т.ч.                                 м/б - 2 431,42                     об/б - 4 878,83</t>
  </si>
  <si>
    <t>в т.ч.                       м/б - 84,4%                     об/б - 24,9%</t>
  </si>
  <si>
    <t>в т.ч.                                 м/б - 594,08                     об/б - 117,02</t>
  </si>
  <si>
    <t>в т.ч.                       м/б - 55,1%                     об/б - 91,6%</t>
  </si>
  <si>
    <t xml:space="preserve">в т.ч.                                                                        м/б - 10 338,99                                                       об/б - 47 945,74                   ф/б - 0,0                                                                              </t>
  </si>
  <si>
    <t xml:space="preserve">в т.ч.                                                                        м/б - 0%                                                     об/б - 54,9%                         ф/б - 100%                                                                       </t>
  </si>
  <si>
    <t>в т.ч.                                 м/б - 33 296,23                     об/б - 1 244,00</t>
  </si>
  <si>
    <t>в т.ч.                       м/б - 49,6%                     об/б - 0%</t>
  </si>
  <si>
    <t xml:space="preserve">в т.ч.                                       м/б - 163 248,01              об/б - 163 553,26                                     </t>
  </si>
  <si>
    <t xml:space="preserve">в т.ч.                                м/б - 48,0%                            об/б - 6,9%                                  </t>
  </si>
  <si>
    <t>в т.ч.                                          м/б - 41 494,35                      об/б - 57 293,48</t>
  </si>
  <si>
    <t>в т.ч.                                          м/б - 52,5%                               об/б - 60,0%</t>
  </si>
  <si>
    <t>в т.ч.                                          м/б - 0,00                             об/б - 565,53</t>
  </si>
  <si>
    <t>в т.ч.                                          м/б - 100%                               об/б - 44,9%</t>
  </si>
  <si>
    <t>в т.ч.                                           м/б - 10 055,54                        об/б - 3 642,01</t>
  </si>
  <si>
    <t>в т.ч.                                          м/б - 42,9%                               об/б - 22,5%</t>
  </si>
  <si>
    <t xml:space="preserve">2 410 335,47 в т.ч.                                                 м/б - 960 258,95                                   об/б - 1 417 708,47             ф/б - 32 368,06                            </t>
  </si>
  <si>
    <r>
      <rPr>
        <b/>
        <sz val="26"/>
        <rFont val="Times New Roman"/>
        <family val="1"/>
        <charset val="204"/>
      </rPr>
      <t xml:space="preserve">43,9% в т.ч.          </t>
    </r>
    <r>
      <rPr>
        <b/>
        <sz val="26"/>
        <color rgb="FFFF0000"/>
        <rFont val="Times New Roman"/>
        <family val="1"/>
        <charset val="204"/>
      </rPr>
      <t xml:space="preserve">             </t>
    </r>
    <r>
      <rPr>
        <b/>
        <sz val="26"/>
        <rFont val="Times New Roman"/>
        <family val="1"/>
        <charset val="204"/>
      </rPr>
      <t>м/б - 37,7%                            об/б - 46,1%               ф/б - 75,8%</t>
    </r>
    <r>
      <rPr>
        <b/>
        <sz val="26"/>
        <color rgb="FFFF0000"/>
        <rFont val="Times New Roman"/>
        <family val="1"/>
        <charset val="204"/>
      </rPr>
      <t xml:space="preserve">                                                 </t>
    </r>
  </si>
  <si>
    <t>На реализацию мероприятий программы на 2023 год предусмотрены ассигнования в сумме 3 279 490,21 тыс.руб., исполнение за 1 полугодие 2023 года составило 1 460 423,46 тыс.руб. или 44,5% от годового плана.
На реализацию федеральных проектов, входящих  в состав национальных проектов, в 2023 году предусмотрены ассигнования в сумме 37 547,60 тыс. руб., исполнение за 1 полугодие 2023 года составило 16 663,85 тыс. руб. или 44,4% от годового плана.
На 2023 год предусмотрены ассигнования в сумме 2 929 092,46  тыс. руб. на реализацию комплекса процессных мероприятий, исполнение за 1 полугодие 2023 года составило 1 443 616,42 тыс.руб. или 49,3% от годового плана.
В том числе на реализацию образовательных программ дошкольного образования на 2023 год предусмотрены ассигнования в сумме 961 189,11 тыс.руб., исполнение за 1 полугодие 2023 года составило 492 964,95 тыс.руб. или 51,3% от годового плана.
На реализацию образовательных программ общего образования на 2023 год предусмотрены ассигнования в сумме 1 231 477,28 тыс. руб., исполнение за 1 полугодие 2023 года составило 708 682,15 тыс. руб. или 57,6% от годового плана.
На мероприятия по содействию развития общего образования в 2023 году на мероприятия выделено 500,00 тыс. руб., исполнение в 1 полугодии 2023 года составило 219,00 тыс.руб. или 43,8% от годового плана.
На реализацию программ дополнительного образования детей в 2023 год предусмотрены ассигнования в сумме 88 818,23 тыс. руб., исполнение за 1 полугодие 2023 года составило 44 384,29 тыс. руб. или 49,9% от годового плана.
На обеспечение функционирования модели персонифицированного финансирования дополнительного образования детей выделено в 2023 году 30 641,29 тыс.руб., исполнение составило 46,9% (14 375,97 тыс.руб.).
В 2023 году на мероприятия по содействия развитию образовательных организаций выделено 387 912,22тыс. руб. За отчетный период средства освоены в сумме 71 602,37 тыс. руб. или 18,5% от годового плана. В рамках мероприятия  средства направлены на обеспечение условий комплексной безопасности в муниципальных образовательных учреждениях и укрепление материально-технической базы учреждений образования.
На мероприятия по обеспечению условий по предоставлению качественного питания в муниципальных образовательных организациях в 2023 году выделено 148 951,30 тыс. руб. За отчетный период средства освоены в сумме 80 240,45 тыс. руб. или 53,9% от годового плана.
В 2023 году на мероприятия по содействию развития кадрового потенциала системы образования выделено 6 214,30 тыс. руб. За отчетный период средства освоены в сумме 1 904,96 тыс. руб. или 30,7% от годового плана.
Оказаны меры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 на сумму 29 242,27 тыс.руб., исполнение – 39,8%.   
В 2023 году на мероприятия направленные на достижение целей проектов выделено 312 850,15 тыс. руб. За отчетный период средства освоены в сумме 143,18 тыс.руб. или 0,05% от годового плана</t>
  </si>
  <si>
    <t>В рамках программы в отчетном периоде предоставлена субсидия в размере 527,87 тыс.руб. организациям, образующим инфраструктуру поддержки субъектов малого и среднего предпринимательства, а именно, Фонду «Муниципальный Центр поддержки предпринимательства». 33,99 тыс.руб. израсходованы на организацию мероприятий в рамках информационной компании, популяризующей ведение предпринимательской деятельности, 12,5 тыс.руб. - на обеспечение функционирования сайта информационной поддержки субъектов малого и среднего предпринимательства, на организацию мероприятий (тренингри, специальные курсы, семинары, конккрсы) для целевой аудитории слушатеей - 14,00 тыс.руб. На организацию мониторинга деятельности субъектов малого и среднего предпринимательства и потребительского рынка израсходовано 342,14 тыс.руб. (средства освоены в полном объеме). Средства в сумме 1 071,09 тыс.руб. израсходованы на мероприятия, направленные на достижение цели федерального проекта "Создание условий для легкого старта и комфортного ведения бизнеса", исполнение - 89,2%</t>
  </si>
  <si>
    <t>В рамках программы выполнены мероприятия по профилактике правонарушений на сумму 130,00 тыс.руб., исполнение - 57,8%; мероприятия по оптимизации мер профилактики безопасности дорожного движения - 50,00 тыс.руб., исполнение в полном объеме; мероприятия по гражданской обороне, защите населения и территории от чрезвычайных ситуаций, обеспечению безопасности людей на водных объектах - 395,00 тыс.руб., исполнение - 1,5%. На мероприятия по развитию ЕДДС израсходованы средства в сумме 3 147,96 тыс.руб., исполнение к году 44,6%</t>
  </si>
  <si>
    <t>В рамках комплекса процессных мероприятий «Расходы на обеспечение деятельности работников библиотечной системы Тосненского района Ленинградской области» расходы на обеспечение деятельности муниципальных казенных учреждений составили 17 995,62 тыс. руб., исполнение – 52,8%. Также 5 991,33 тыс.руб. израсходовано на сохранение целевых показателей повышения оплаты труда работников муниципальных учреждений культуры, исполнение составило 31,8%. На развитие библиотечной системы израсходовано средств в сумме 840,79 тыс.руб., исполнение - 51,9%. В рамках комплекса процессных мероприятий «Народное и самодеятельное творчество, культурно-досуговая деятельность и дополнительное образование в сфере культуры» субсидия в размере 28 573,81 тыс.руб. предоставлена муниципальным бюджетным и автономным учреждениям, исполнение – 48,3%. Средства в размере 2 030,00 тыс.руб. направлены на организацию и проведение мероприятий в сфере культуры, исполнение – 40,9%, в сумме 10 977,11 тыс.руб. израсходованы на обеспечение сохранения целевых показателей повышения оплаты труда работников муниципальных учреждений культуры, исполнение – 40,3%. В рамках комплекса процессных мероприятий «Обеспечение деятельности муниципальных казенных учреждений» расходы на обеспечение деятельности муниципальных казенных учреждений составили 67 522,59 тыс.руб.,исполнение – 51,2%. В рамках комплекса процессных мероприятий «Обеспечение условий реализации программы» средства в сумме 2 371,71 тыс.руб. израсходованы на укрепление материально-технической базы учреждений культуры, исполнение – 51,2%, на ремонт объектов культуры в отчетном периоде израсходовано 23 103,84 тыс.руб., исполнение – 55,4%, на поддержку развития общественной инфраструктуры муниципального значения - 3 347,37 тыс.руб., исполнение в полном объеме. Расходы, направленные на мероприятия по созданию условий для развития туризма на территории района составили 172,00 тыс.руб, исполнение - 34,4%</t>
  </si>
  <si>
    <t>На выравнивание бюджетной обеспеченности муниципальных образований городских (сельских) поселений Тосненского района Ленинградской области израсходованы средства в сумме 33 343,80 тыс. руб. (исполнение – 60%)
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 израсходованы средства в сумме 85 880,04 тыс. руб. (исполнение – 60%)
Осуществление расходов на обеспечение деятельности комитета финансов составило 12 333,37 тыс. руб. (исполнение – 40,1%)
На мероприятия по развитию и поддержке информационных технологий, обеспечивающих бюджетный процесс, израсходованы средства в размере 102,88 тыс. руб. (исполнение – 10,8%)
На организацию исполнения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 в рамках процессного мероприятия «Обеспечение реализации муниципальной программы» израсходованы средства в размере 60,18 тыс. руб. (исполнение – 60%)</t>
  </si>
  <si>
    <t>В рамках реализации программы в отчетном периоде предоставлены на конкурсной основе субсидии на реализацию социально значимых проектов в рамках направлений уставной деятельности социально ориентированных некоммерческих организаций, реализуемых на территории района в размере 1 000,00 тыс.руб., исполнение в полном объеме, также предоставлены субсидии на осуществление уставной деятельности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на сумму 461,21 тыс.руб., исполнение – 44,9%</t>
  </si>
  <si>
    <t>В рамках программы организованы мероприятия по организации транспортного обслуживания населения в границах городского поселения на сумму 12 455,77 тыс.руб., исполнение - 46%</t>
  </si>
  <si>
    <t>На территории района в 2023 году в целях организации отдыха и оздоровления работали 50 летних оздоровительных лагерей, на базе которых  находились 1580 детей. На базе образовательных организаций  созданы 49 лагерей и один лагерь на базе МБУ «Тосненская СШОР по дзюдо».
Приобретены 60 путевок для отдыха  60 детей в загородный стационарный оздоровительный лагерь на 21 день в Новгородскую область.  
В летний период 2023 года  были проведены  выезды обучающихся учреждений дополнительного образования на учебно-тренировочные сборы, выезды спортивных секций в  г. Анапа, г. Волгоград, п. Терскол Кабардино-Балкарии, г. Великие Луки, г. Боровичи и Ленинградской области для 308 детей. На организацию оздоровления и отдыха детей, подростков и молодежи в каникулярное время, на 2023 год предусмотрены ассигнования в сумме  
17 071,75 тыс.руб., исполнение составило 7 442,17 тыс.руб. или 43,6% от годового плана. 
На организацию отдыха детей, находящихся в трудной жизненной ситуации, в каникулярное время на 2023 год предусмотрены ассигнования 5 242,64 тыс.руб., исполнение составило 1 174,68 тыс.руб. или 22,4% от годового плана</t>
  </si>
  <si>
    <t>В рамках программы средства в размере 953,45 тыс.руб. направлены на реализацию мероприятий в сфере молодежной политики, направленные на профилактику асоциального поведения, пропаганду семейных ценностей, гражданское патриотическое и военно-патриотическое воспитание, поддержку деятельности молодежных общественных организаций, объединений, инициатив и развитие добровольческого (волонтерского) движения (исполнение – 12,6%)</t>
  </si>
  <si>
    <t>В 2023 году в рамках федерального проекта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по мероприятию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израсходовано средств в сумме 5 652,50 тыс.руб., исполнение в полном объеме. Было приобретено 2 жилых помещения: в гп Рябово и г. Тосно. В рамках мероприятия, направленного на достижение цели федерального проекта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израсходовано средств в сумме 55 559,79 тыс.руб., исполнение - 53,7%. Данные средства были направлены на приобретение квартир: в г. Тосно (7 квартир), п. Любань (3 квартиры), г. Никольское (3 квартиры), г.п. Федоровское (1 квартира), п. Тельмана (1 квартира), д. Нурма (1 квартира)</t>
  </si>
  <si>
    <t>Проведены мероприятия по организации получения муниципальными служащими дополнительного профессионального образования, повышения квалификации. В 1 полугодии 2023 года прошли обучение 18 муниципальных служащих (в том числе 2 специалист Комитета финансов администрации муниципального образования Тосненский район Ленинградской области)</t>
  </si>
  <si>
    <t>В рамках реализации федерального проекта "Развитие физической культуры и массового спорта" израсходованы средства в сумме 3 183,75 тыс.руб. на мероприятия по сохранению и развитию материально-технической базы муниципальных учреждений, исполнение - 66,2%. В рамках комплекса процессных мероприятий «Развитие физической культуры и массового спорта в муниципальном образовании Тосненский район Ленинградской области» проведены физкультурные и спортивные мероприятия Тосненского района на сумму 662,28 тыс.руб., исполнение составило 57,2%. На организацию подготовки и участия сборных команд Тосненского района в областных, всероссийских соревнованиях израсходованы средства в сумме 775,40 тыс.руб., исполнение составило 58,3%. В рамках комплекса процессных мероприятий «Развитие системы подготовки спортивного резерва» в 1 полугодии 2023 года предоставлена субсидия на содержание муниципальным бюджетным и автономным учреждениям (МБУ "Спортивный центр Тосненского района" и МБУ "Тосненская СШОР по дзюдо") в размере 28 125,37 тыс.руб., исполнение – 50%</t>
  </si>
  <si>
    <t>Итого</t>
  </si>
  <si>
    <t xml:space="preserve">В 2023 году в рамках мероприятий по развитию молочного животноводства предоставлены субсидии предприятиям агропромышленного комплекса в целях возмещения затрат на содержание поголовья крупного рогатого скота, за исключением маточного в размере 11 875,38 тыс.руб. (АО "Племхоз имени Тельмана", ООО "Технократ", ООО "Петрохолод. Аграрные Технологии"), исполнение в полном объеме. В рамках мероприятия по поддержке малых форм хозяйствования предоставлены субсидии на возмещение части затрат на содержание основого поголовья сельскохозяйственных животных и птицы крестьянским фермерским хозяйствам в размере 1 299,59 тыс.руб., исполнение в полном объеме. На осуществление отдельных государственных полномочий Ленинградской области по поддержке сельскохозяйственного производства израсходованы средства в сумме 1 621,17 тыс.руб., исполнение - 24,9%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</si>
</sst>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28"/>
      <name val="Times New Roman CYR"/>
      <charset val="204"/>
    </font>
    <font>
      <sz val="28"/>
      <name val="Times New Roman CYR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Arial Cyr"/>
      <charset val="204"/>
    </font>
    <font>
      <b/>
      <i/>
      <sz val="20"/>
      <name val="Times New Roman CYR"/>
      <family val="1"/>
      <charset val="204"/>
    </font>
    <font>
      <sz val="22"/>
      <name val="Arial Cyr"/>
      <charset val="204"/>
    </font>
    <font>
      <sz val="26"/>
      <name val="Times New Roman CYR"/>
      <family val="1"/>
      <charset val="204"/>
    </font>
    <font>
      <sz val="26"/>
      <name val="Calibri"/>
      <family val="2"/>
      <charset val="204"/>
      <scheme val="minor"/>
    </font>
    <font>
      <sz val="26"/>
      <name val="Times New Roman CYR"/>
      <charset val="204"/>
    </font>
    <font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8"/>
      <color indexed="8"/>
      <name val="Times New Roman CYR"/>
      <family val="1"/>
      <charset val="204"/>
    </font>
    <font>
      <b/>
      <sz val="26"/>
      <name val="Times New Roman CYR"/>
      <charset val="204"/>
    </font>
    <font>
      <b/>
      <sz val="28"/>
      <name val="Times New Roman CYR"/>
      <charset val="204"/>
    </font>
    <font>
      <b/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name val="Times New Roman CYR"/>
      <family val="1"/>
      <charset val="204"/>
    </font>
    <font>
      <b/>
      <sz val="26"/>
      <color rgb="FFFF0000"/>
      <name val="Times New Roman"/>
      <family val="1"/>
      <charset val="204"/>
    </font>
    <font>
      <b/>
      <sz val="28"/>
      <name val="Times New Roman CYR"/>
      <family val="1"/>
      <charset val="204"/>
    </font>
    <font>
      <b/>
      <sz val="28"/>
      <color indexed="8"/>
      <name val="Times New Roman CYR"/>
      <family val="1"/>
      <charset val="204"/>
    </font>
    <font>
      <sz val="28"/>
      <name val="Arial Cyr"/>
      <charset val="204"/>
    </font>
    <font>
      <b/>
      <i/>
      <u/>
      <sz val="2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3" borderId="2" applyNumberFormat="0" applyFont="0" applyAlignment="0" applyProtection="0"/>
  </cellStyleXfs>
  <cellXfs count="109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4" fontId="4" fillId="0" borderId="0" xfId="2" applyNumberFormat="1" applyFont="1"/>
    <xf numFmtId="4" fontId="5" fillId="0" borderId="0" xfId="2" applyNumberFormat="1" applyFont="1" applyAlignment="1">
      <alignment horizontal="center"/>
    </xf>
    <xf numFmtId="10" fontId="4" fillId="0" borderId="0" xfId="1" applyNumberFormat="1" applyFont="1"/>
    <xf numFmtId="0" fontId="0" fillId="0" borderId="0" xfId="0" applyAlignment="1">
      <alignment horizontal="left" vertical="top"/>
    </xf>
    <xf numFmtId="0" fontId="0" fillId="0" borderId="0" xfId="0" applyFill="1"/>
    <xf numFmtId="0" fontId="7" fillId="0" borderId="1" xfId="0" applyFont="1" applyFill="1" applyBorder="1"/>
    <xf numFmtId="0" fontId="14" fillId="0" borderId="0" xfId="2" applyFont="1"/>
    <xf numFmtId="0" fontId="15" fillId="0" borderId="0" xfId="2" applyFont="1"/>
    <xf numFmtId="0" fontId="16" fillId="0" borderId="0" xfId="2" applyFont="1"/>
    <xf numFmtId="4" fontId="24" fillId="0" borderId="1" xfId="3" applyNumberFormat="1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center" vertical="center" wrapText="1"/>
    </xf>
    <xf numFmtId="165" fontId="25" fillId="0" borderId="1" xfId="3" applyNumberFormat="1" applyFont="1" applyFill="1" applyBorder="1" applyAlignment="1">
      <alignment horizontal="center" vertical="center" wrapText="1"/>
    </xf>
    <xf numFmtId="9" fontId="25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justify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8" fillId="0" borderId="1" xfId="3" applyFont="1" applyFill="1" applyBorder="1" applyAlignment="1">
      <alignment horizontal="justify" vertical="center" wrapText="1"/>
    </xf>
    <xf numFmtId="0" fontId="12" fillId="0" borderId="3" xfId="3" applyFont="1" applyFill="1" applyBorder="1" applyAlignment="1">
      <alignment horizontal="justify" vertical="center" wrapText="1"/>
    </xf>
    <xf numFmtId="0" fontId="8" fillId="0" borderId="3" xfId="3" applyFont="1" applyFill="1" applyBorder="1" applyAlignment="1">
      <alignment horizontal="justify" vertical="center" wrapText="1"/>
    </xf>
    <xf numFmtId="9" fontId="27" fillId="0" borderId="1" xfId="3" applyNumberFormat="1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4" fontId="28" fillId="0" borderId="1" xfId="3" applyNumberFormat="1" applyFont="1" applyFill="1" applyBorder="1" applyAlignment="1">
      <alignment horizontal="center" vertical="center" wrapText="1"/>
    </xf>
    <xf numFmtId="9" fontId="28" fillId="0" borderId="1" xfId="3" applyNumberFormat="1" applyFont="1" applyFill="1" applyBorder="1" applyAlignment="1">
      <alignment horizontal="center" vertical="center" wrapText="1"/>
    </xf>
    <xf numFmtId="9" fontId="28" fillId="0" borderId="1" xfId="1" applyNumberFormat="1" applyFont="1" applyFill="1" applyBorder="1" applyAlignment="1">
      <alignment horizontal="center" vertical="center" wrapText="1"/>
    </xf>
    <xf numFmtId="164" fontId="26" fillId="0" borderId="1" xfId="3" applyNumberFormat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164" fontId="27" fillId="0" borderId="1" xfId="3" applyNumberFormat="1" applyFont="1" applyFill="1" applyBorder="1" applyAlignment="1">
      <alignment horizontal="center" vertical="center" wrapText="1"/>
    </xf>
    <xf numFmtId="4" fontId="26" fillId="0" borderId="1" xfId="3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/>
    </xf>
    <xf numFmtId="9" fontId="26" fillId="0" borderId="1" xfId="1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31" fillId="2" borderId="1" xfId="2" applyFont="1" applyFill="1" applyBorder="1" applyAlignment="1">
      <alignment horizontal="center" vertical="center" wrapText="1"/>
    </xf>
    <xf numFmtId="0" fontId="32" fillId="0" borderId="0" xfId="2" applyFont="1"/>
    <xf numFmtId="0" fontId="33" fillId="0" borderId="0" xfId="0" applyFont="1" applyFill="1" applyAlignment="1">
      <alignment horizontal="right" vertical="center"/>
    </xf>
    <xf numFmtId="4" fontId="24" fillId="0" borderId="1" xfId="3" applyNumberFormat="1" applyFont="1" applyFill="1" applyBorder="1" applyAlignment="1">
      <alignment horizontal="center" vertical="center" wrapText="1"/>
    </xf>
    <xf numFmtId="4" fontId="24" fillId="0" borderId="3" xfId="3" applyNumberFormat="1" applyFont="1" applyFill="1" applyBorder="1" applyAlignment="1">
      <alignment horizontal="center" vertical="center" wrapText="1"/>
    </xf>
    <xf numFmtId="10" fontId="29" fillId="0" borderId="1" xfId="3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9" fontId="24" fillId="0" borderId="1" xfId="1" applyFont="1" applyFill="1" applyBorder="1" applyAlignment="1">
      <alignment horizontal="center" vertical="center" wrapText="1"/>
    </xf>
    <xf numFmtId="10" fontId="24" fillId="0" borderId="3" xfId="3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1" fillId="2" borderId="1" xfId="2" applyFont="1" applyFill="1" applyBorder="1" applyAlignment="1">
      <alignment horizontal="center" vertical="center" wrapText="1"/>
    </xf>
    <xf numFmtId="0" fontId="23" fillId="0" borderId="3" xfId="3" applyFont="1" applyFill="1" applyBorder="1" applyAlignment="1">
      <alignment horizontal="justify" vertical="center" wrapText="1"/>
    </xf>
    <xf numFmtId="0" fontId="23" fillId="0" borderId="1" xfId="3" applyFont="1" applyFill="1" applyBorder="1" applyAlignment="1">
      <alignment horizontal="justify" vertical="center" wrapText="1"/>
    </xf>
    <xf numFmtId="0" fontId="11" fillId="0" borderId="4" xfId="3" applyFont="1" applyFill="1" applyBorder="1" applyAlignment="1">
      <alignment horizontal="justify" vertical="center" wrapText="1"/>
    </xf>
    <xf numFmtId="4" fontId="24" fillId="0" borderId="3" xfId="3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justify" vertical="center" wrapText="1"/>
    </xf>
    <xf numFmtId="0" fontId="9" fillId="0" borderId="1" xfId="3" applyFont="1" applyFill="1" applyBorder="1" applyAlignment="1">
      <alignment horizontal="justify" vertical="center" wrapText="1"/>
    </xf>
    <xf numFmtId="0" fontId="22" fillId="0" borderId="4" xfId="3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31" fillId="2" borderId="3" xfId="2" applyFont="1" applyFill="1" applyBorder="1" applyAlignment="1">
      <alignment horizontal="center" vertical="center" wrapText="1"/>
    </xf>
    <xf numFmtId="0" fontId="31" fillId="2" borderId="4" xfId="2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/>
    <xf numFmtId="0" fontId="19" fillId="0" borderId="1" xfId="2" applyFont="1" applyFill="1" applyBorder="1" applyAlignment="1">
      <alignment horizontal="justify" vertical="center" wrapText="1"/>
    </xf>
    <xf numFmtId="0" fontId="17" fillId="0" borderId="1" xfId="2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/>
    <xf numFmtId="0" fontId="11" fillId="0" borderId="1" xfId="3" applyFont="1" applyFill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0" fillId="0" borderId="1" xfId="0" applyBorder="1" applyAlignment="1"/>
    <xf numFmtId="0" fontId="9" fillId="0" borderId="1" xfId="3" applyFont="1" applyFill="1" applyBorder="1" applyAlignment="1">
      <alignment horizontal="justify" vertical="center"/>
    </xf>
    <xf numFmtId="3" fontId="9" fillId="0" borderId="1" xfId="2" applyNumberFormat="1" applyFont="1" applyFill="1" applyBorder="1" applyAlignment="1">
      <alignment horizontal="justify" vertical="center" wrapText="1"/>
    </xf>
    <xf numFmtId="0" fontId="11" fillId="0" borderId="1" xfId="3" applyFont="1" applyFill="1" applyBorder="1" applyAlignment="1"/>
    <xf numFmtId="0" fontId="12" fillId="0" borderId="3" xfId="3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1" xfId="3" applyFont="1" applyFill="1" applyBorder="1" applyAlignment="1">
      <alignment horizontal="justify" vertical="center" wrapText="1"/>
    </xf>
    <xf numFmtId="0" fontId="22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/>
    <xf numFmtId="0" fontId="10" fillId="0" borderId="3" xfId="3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/>
    </xf>
    <xf numFmtId="0" fontId="22" fillId="0" borderId="1" xfId="3" applyFont="1" applyFill="1" applyBorder="1" applyAlignment="1">
      <alignment horizontal="justify" vertical="center" wrapText="1"/>
    </xf>
    <xf numFmtId="4" fontId="24" fillId="0" borderId="1" xfId="3" applyNumberFormat="1" applyFont="1" applyFill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horizontal="center" vertical="center" wrapText="1"/>
    </xf>
    <xf numFmtId="9" fontId="27" fillId="0" borderId="1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22" fillId="0" borderId="4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3" xfId="3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12" fontId="23" fillId="0" borderId="3" xfId="3" applyNumberFormat="1" applyFont="1" applyFill="1" applyBorder="1" applyAlignment="1">
      <alignment horizontal="justify" vertical="center" wrapText="1"/>
    </xf>
    <xf numFmtId="12" fontId="0" fillId="0" borderId="4" xfId="0" applyNumberFormat="1" applyBorder="1" applyAlignment="1">
      <alignment horizontal="justify" vertical="center" wrapText="1"/>
    </xf>
    <xf numFmtId="0" fontId="17" fillId="0" borderId="3" xfId="3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0" fillId="0" borderId="3" xfId="2" applyFont="1" applyFill="1" applyBorder="1" applyAlignment="1">
      <alignment horizontal="justify" vertical="center" wrapText="1"/>
    </xf>
    <xf numFmtId="0" fontId="34" fillId="0" borderId="4" xfId="0" applyFont="1" applyFill="1" applyBorder="1" applyAlignment="1">
      <alignment horizontal="justify" vertical="center" wrapText="1"/>
    </xf>
    <xf numFmtId="0" fontId="24" fillId="0" borderId="3" xfId="3" applyNumberFormat="1" applyFont="1" applyFill="1" applyBorder="1" applyAlignment="1">
      <alignment horizontal="center" vertical="center" wrapText="1"/>
    </xf>
    <xf numFmtId="9" fontId="24" fillId="0" borderId="3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имечание" xfId="3" builtinId="10"/>
    <cellStyle name="Процентный" xfId="1" builtinId="5"/>
  </cellStyles>
  <dxfs count="0"/>
  <tableStyles count="0" defaultTableStyle="TableStyleMedium2" defaultPivotStyle="PivotStyleLight16"/>
  <colors>
    <mruColors>
      <color rgb="FFFFCCCC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35" zoomScale="40" zoomScaleNormal="40" workbookViewId="0">
      <selection activeCell="D52" sqref="D52"/>
    </sheetView>
  </sheetViews>
  <sheetFormatPr defaultRowHeight="15" x14ac:dyDescent="0.25"/>
  <cols>
    <col min="1" max="1" width="65.140625" customWidth="1"/>
    <col min="2" max="2" width="130.5703125" customWidth="1"/>
    <col min="3" max="3" width="49.42578125" customWidth="1"/>
    <col min="4" max="4" width="51.7109375" customWidth="1"/>
    <col min="5" max="5" width="48" customWidth="1"/>
    <col min="6" max="6" width="35.7109375" customWidth="1"/>
    <col min="7" max="7" width="255.85546875" style="8" customWidth="1"/>
  </cols>
  <sheetData>
    <row r="1" spans="1:7" ht="34.5" x14ac:dyDescent="0.25">
      <c r="A1" s="1"/>
      <c r="B1" s="1"/>
      <c r="C1" s="1"/>
      <c r="D1" s="1"/>
      <c r="E1" s="1"/>
      <c r="G1" s="39" t="s">
        <v>0</v>
      </c>
    </row>
    <row r="2" spans="1:7" ht="25.5" x14ac:dyDescent="0.35">
      <c r="A2" s="10"/>
      <c r="B2" s="10"/>
      <c r="C2" s="10"/>
      <c r="D2" s="11"/>
      <c r="E2" s="2"/>
    </row>
    <row r="3" spans="1:7" ht="34.5" x14ac:dyDescent="0.35">
      <c r="A3" s="12"/>
      <c r="B3" s="48" t="s">
        <v>1</v>
      </c>
      <c r="C3" s="48"/>
      <c r="D3" s="48"/>
      <c r="E3" s="3"/>
    </row>
    <row r="4" spans="1:7" ht="36" x14ac:dyDescent="0.35">
      <c r="A4" s="12"/>
      <c r="B4" s="49" t="s">
        <v>27</v>
      </c>
      <c r="C4" s="59"/>
      <c r="D4" s="59"/>
      <c r="E4" s="4"/>
    </row>
    <row r="5" spans="1:7" ht="35.25" x14ac:dyDescent="0.35">
      <c r="A5" s="12"/>
      <c r="B5" s="49" t="s">
        <v>2</v>
      </c>
      <c r="C5" s="49"/>
      <c r="D5" s="49"/>
      <c r="E5" s="5"/>
    </row>
    <row r="6" spans="1:7" ht="36" x14ac:dyDescent="0.35">
      <c r="A6" s="12"/>
      <c r="B6" s="49" t="s">
        <v>45</v>
      </c>
      <c r="C6" s="59"/>
      <c r="D6" s="59"/>
      <c r="E6" s="6"/>
    </row>
    <row r="7" spans="1:7" ht="34.5" x14ac:dyDescent="0.45">
      <c r="A7" s="1"/>
      <c r="B7" s="38"/>
      <c r="C7" s="38"/>
      <c r="D7" s="38"/>
      <c r="E7" s="1"/>
    </row>
    <row r="8" spans="1:7" ht="29.25" customHeight="1" x14ac:dyDescent="0.55000000000000004">
      <c r="A8" s="50" t="s">
        <v>3</v>
      </c>
      <c r="B8" s="50"/>
      <c r="C8" s="64" t="s">
        <v>4</v>
      </c>
      <c r="D8" s="64"/>
      <c r="E8" s="65"/>
      <c r="F8" s="63" t="s">
        <v>5</v>
      </c>
      <c r="G8" s="60" t="s">
        <v>6</v>
      </c>
    </row>
    <row r="9" spans="1:7" ht="126.75" customHeight="1" x14ac:dyDescent="0.25">
      <c r="A9" s="50"/>
      <c r="B9" s="50"/>
      <c r="C9" s="37" t="s">
        <v>38</v>
      </c>
      <c r="D9" s="37" t="s">
        <v>46</v>
      </c>
      <c r="E9" s="37" t="s">
        <v>39</v>
      </c>
      <c r="F9" s="63"/>
      <c r="G9" s="60"/>
    </row>
    <row r="10" spans="1:7" ht="45" customHeight="1" x14ac:dyDescent="0.25">
      <c r="A10" s="61" t="s">
        <v>7</v>
      </c>
      <c r="B10" s="61" t="s">
        <v>8</v>
      </c>
      <c r="C10" s="61" t="s">
        <v>9</v>
      </c>
      <c r="D10" s="61" t="s">
        <v>10</v>
      </c>
      <c r="E10" s="61" t="s">
        <v>10</v>
      </c>
      <c r="F10" s="63"/>
      <c r="G10" s="60"/>
    </row>
    <row r="11" spans="1:7" ht="41.25" customHeight="1" x14ac:dyDescent="0.25">
      <c r="A11" s="62"/>
      <c r="B11" s="62"/>
      <c r="C11" s="62"/>
      <c r="D11" s="62"/>
      <c r="E11" s="62"/>
      <c r="F11" s="63"/>
      <c r="G11" s="60"/>
    </row>
    <row r="12" spans="1:7" ht="409.5" customHeight="1" x14ac:dyDescent="0.25">
      <c r="A12" s="51" t="s">
        <v>14</v>
      </c>
      <c r="B12" s="56" t="s">
        <v>35</v>
      </c>
      <c r="C12" s="14">
        <v>3279490.21</v>
      </c>
      <c r="D12" s="15">
        <v>1460423.46</v>
      </c>
      <c r="E12" s="15">
        <f>C12-D12</f>
        <v>1819066.75</v>
      </c>
      <c r="F12" s="16">
        <v>0.44500000000000001</v>
      </c>
      <c r="G12" s="68" t="s">
        <v>82</v>
      </c>
    </row>
    <row r="13" spans="1:7" ht="334.5" customHeight="1" x14ac:dyDescent="0.25">
      <c r="A13" s="52"/>
      <c r="B13" s="57"/>
      <c r="C13" s="54" t="s">
        <v>47</v>
      </c>
      <c r="D13" s="54" t="s">
        <v>44</v>
      </c>
      <c r="E13" s="107" t="s">
        <v>62</v>
      </c>
      <c r="F13" s="108" t="s">
        <v>63</v>
      </c>
      <c r="G13" s="69"/>
    </row>
    <row r="14" spans="1:7" ht="408" customHeight="1" x14ac:dyDescent="0.25">
      <c r="A14" s="53"/>
      <c r="B14" s="58"/>
      <c r="C14" s="55"/>
      <c r="D14" s="55"/>
      <c r="E14" s="55"/>
      <c r="F14" s="55"/>
      <c r="G14" s="70"/>
    </row>
    <row r="15" spans="1:7" ht="274.5" customHeight="1" x14ac:dyDescent="0.25">
      <c r="A15" s="101" t="s">
        <v>19</v>
      </c>
      <c r="B15" s="103" t="s">
        <v>30</v>
      </c>
      <c r="C15" s="23">
        <v>22106.400000000001</v>
      </c>
      <c r="D15" s="13">
        <v>14796.14</v>
      </c>
      <c r="E15" s="13">
        <f>C15-D15</f>
        <v>7310.260000000002</v>
      </c>
      <c r="F15" s="22">
        <f>D15/C15*100%</f>
        <v>0.66931476857380656</v>
      </c>
      <c r="G15" s="105" t="s">
        <v>95</v>
      </c>
    </row>
    <row r="16" spans="1:7" ht="159.75" customHeight="1" x14ac:dyDescent="0.25">
      <c r="A16" s="102"/>
      <c r="B16" s="104"/>
      <c r="C16" s="23" t="s">
        <v>48</v>
      </c>
      <c r="D16" s="23" t="s">
        <v>49</v>
      </c>
      <c r="E16" s="40" t="s">
        <v>64</v>
      </c>
      <c r="F16" s="22" t="s">
        <v>65</v>
      </c>
      <c r="G16" s="106"/>
    </row>
    <row r="17" spans="1:7" ht="186" customHeight="1" x14ac:dyDescent="0.25">
      <c r="A17" s="52" t="s">
        <v>15</v>
      </c>
      <c r="B17" s="57" t="s">
        <v>36</v>
      </c>
      <c r="C17" s="89">
        <v>2712.69</v>
      </c>
      <c r="D17" s="89">
        <v>2001.6</v>
      </c>
      <c r="E17" s="89">
        <f>C17-D17</f>
        <v>711.09000000000015</v>
      </c>
      <c r="F17" s="91">
        <f>D17/C17*100%</f>
        <v>0.737865366112604</v>
      </c>
      <c r="G17" s="78" t="s">
        <v>83</v>
      </c>
    </row>
    <row r="18" spans="1:7" ht="30.75" hidden="1" customHeight="1" x14ac:dyDescent="0.25">
      <c r="A18" s="52"/>
      <c r="B18" s="57"/>
      <c r="C18" s="90"/>
      <c r="D18" s="90"/>
      <c r="E18" s="90"/>
      <c r="F18" s="91"/>
      <c r="G18" s="78"/>
    </row>
    <row r="19" spans="1:7" ht="234" customHeight="1" x14ac:dyDescent="0.25">
      <c r="A19" s="73"/>
      <c r="B19" s="88"/>
      <c r="C19" s="24" t="s">
        <v>43</v>
      </c>
      <c r="D19" s="24" t="s">
        <v>50</v>
      </c>
      <c r="E19" s="24" t="s">
        <v>66</v>
      </c>
      <c r="F19" s="24" t="s">
        <v>67</v>
      </c>
      <c r="G19" s="94"/>
    </row>
    <row r="20" spans="1:7" ht="243.75" customHeight="1" x14ac:dyDescent="0.25">
      <c r="A20" s="17" t="s">
        <v>16</v>
      </c>
      <c r="B20" s="17" t="s">
        <v>12</v>
      </c>
      <c r="C20" s="25">
        <v>409.44</v>
      </c>
      <c r="D20" s="25">
        <v>203.9</v>
      </c>
      <c r="E20" s="25">
        <f>C20-D20</f>
        <v>205.54</v>
      </c>
      <c r="F20" s="26">
        <f>D20/C20*100%</f>
        <v>0.49799726455646737</v>
      </c>
      <c r="G20" s="43" t="s">
        <v>92</v>
      </c>
    </row>
    <row r="21" spans="1:7" ht="258" customHeight="1" x14ac:dyDescent="0.25">
      <c r="A21" s="17" t="s">
        <v>17</v>
      </c>
      <c r="B21" s="17" t="s">
        <v>31</v>
      </c>
      <c r="C21" s="25">
        <v>32894.629999999997</v>
      </c>
      <c r="D21" s="25">
        <v>3722.96</v>
      </c>
      <c r="E21" s="25">
        <f>C21-D21</f>
        <v>29171.67</v>
      </c>
      <c r="F21" s="27">
        <f>D21/C21*100%</f>
        <v>0.11317835160328601</v>
      </c>
      <c r="G21" s="43" t="s">
        <v>84</v>
      </c>
    </row>
    <row r="22" spans="1:7" ht="283.5" customHeight="1" x14ac:dyDescent="0.25">
      <c r="A22" s="52" t="s">
        <v>13</v>
      </c>
      <c r="B22" s="77" t="s">
        <v>20</v>
      </c>
      <c r="C22" s="13">
        <v>119497.13</v>
      </c>
      <c r="D22" s="13">
        <v>61212.29</v>
      </c>
      <c r="E22" s="40">
        <f>C22-D22</f>
        <v>58284.840000000004</v>
      </c>
      <c r="F22" s="46">
        <f>D22/C22*100%</f>
        <v>0.51224903895181417</v>
      </c>
      <c r="G22" s="78" t="s">
        <v>91</v>
      </c>
    </row>
    <row r="23" spans="1:7" ht="205.5" customHeight="1" x14ac:dyDescent="0.25">
      <c r="A23" s="52"/>
      <c r="B23" s="77"/>
      <c r="C23" s="41" t="s">
        <v>51</v>
      </c>
      <c r="D23" s="41" t="s">
        <v>52</v>
      </c>
      <c r="E23" s="41" t="s">
        <v>68</v>
      </c>
      <c r="F23" s="47" t="s">
        <v>69</v>
      </c>
      <c r="G23" s="78"/>
    </row>
    <row r="24" spans="1:7" ht="222" customHeight="1" x14ac:dyDescent="0.25">
      <c r="A24" s="56" t="s">
        <v>18</v>
      </c>
      <c r="B24" s="86" t="s">
        <v>32</v>
      </c>
      <c r="C24" s="13">
        <v>67287.02</v>
      </c>
      <c r="D24" s="13">
        <v>32746.79</v>
      </c>
      <c r="E24" s="13">
        <f>C24-D24</f>
        <v>34540.230000000003</v>
      </c>
      <c r="F24" s="28">
        <f>D24/C24*100%</f>
        <v>0.48667320978102463</v>
      </c>
      <c r="G24" s="92" t="s">
        <v>93</v>
      </c>
    </row>
    <row r="25" spans="1:7" ht="184.5" customHeight="1" x14ac:dyDescent="0.25">
      <c r="A25" s="81"/>
      <c r="B25" s="87"/>
      <c r="C25" s="29" t="s">
        <v>42</v>
      </c>
      <c r="D25" s="29" t="s">
        <v>53</v>
      </c>
      <c r="E25" s="29" t="s">
        <v>70</v>
      </c>
      <c r="F25" s="24" t="s">
        <v>71</v>
      </c>
      <c r="G25" s="93"/>
    </row>
    <row r="26" spans="1:7" ht="408" customHeight="1" x14ac:dyDescent="0.25">
      <c r="A26" s="52" t="s">
        <v>21</v>
      </c>
      <c r="B26" s="82" t="s">
        <v>37</v>
      </c>
      <c r="C26" s="13">
        <v>489984.52</v>
      </c>
      <c r="D26" s="13">
        <v>163183.25</v>
      </c>
      <c r="E26" s="13">
        <f>C26-D26</f>
        <v>326801.27</v>
      </c>
      <c r="F26" s="30">
        <f>D26/C26*100%</f>
        <v>0.33303756208461444</v>
      </c>
      <c r="G26" s="84" t="s">
        <v>85</v>
      </c>
    </row>
    <row r="27" spans="1:7" ht="328.5" customHeight="1" x14ac:dyDescent="0.25">
      <c r="A27" s="73"/>
      <c r="B27" s="88"/>
      <c r="C27" s="24" t="s">
        <v>54</v>
      </c>
      <c r="D27" s="24" t="s">
        <v>55</v>
      </c>
      <c r="E27" s="24" t="s">
        <v>72</v>
      </c>
      <c r="F27" s="24" t="s">
        <v>73</v>
      </c>
      <c r="G27" s="95"/>
    </row>
    <row r="28" spans="1:7" ht="249.75" customHeight="1" x14ac:dyDescent="0.25">
      <c r="A28" s="52" t="s">
        <v>11</v>
      </c>
      <c r="B28" s="82" t="s">
        <v>33</v>
      </c>
      <c r="C28" s="31">
        <v>230508.11</v>
      </c>
      <c r="D28" s="31">
        <v>131720.28</v>
      </c>
      <c r="E28" s="31">
        <f>C28-D28</f>
        <v>98787.829999999987</v>
      </c>
      <c r="F28" s="32">
        <f>D28/C28*100%</f>
        <v>0.57143447143790305</v>
      </c>
      <c r="G28" s="84" t="s">
        <v>86</v>
      </c>
    </row>
    <row r="29" spans="1:7" ht="48.75" hidden="1" customHeight="1" x14ac:dyDescent="0.25">
      <c r="A29" s="79"/>
      <c r="B29" s="83"/>
      <c r="C29" s="33"/>
      <c r="D29" s="33"/>
      <c r="E29" s="33"/>
      <c r="F29" s="34"/>
      <c r="G29" s="85"/>
    </row>
    <row r="30" spans="1:7" ht="284.25" customHeight="1" x14ac:dyDescent="0.25">
      <c r="A30" s="79"/>
      <c r="B30" s="83"/>
      <c r="C30" s="29" t="s">
        <v>41</v>
      </c>
      <c r="D30" s="29" t="s">
        <v>56</v>
      </c>
      <c r="E30" s="24" t="s">
        <v>74</v>
      </c>
      <c r="F30" s="24" t="s">
        <v>75</v>
      </c>
      <c r="G30" s="85"/>
    </row>
    <row r="31" spans="1:7" ht="123" customHeight="1" x14ac:dyDescent="0.25">
      <c r="A31" s="80" t="s">
        <v>22</v>
      </c>
      <c r="B31" s="96" t="s">
        <v>34</v>
      </c>
      <c r="C31" s="31">
        <v>2026.74</v>
      </c>
      <c r="D31" s="31">
        <v>1461.21</v>
      </c>
      <c r="E31" s="31">
        <f>C31-D31</f>
        <v>565.53</v>
      </c>
      <c r="F31" s="35">
        <f>D31/C31*100%</f>
        <v>0.72096568874152578</v>
      </c>
      <c r="G31" s="92" t="s">
        <v>87</v>
      </c>
    </row>
    <row r="32" spans="1:7" ht="215.25" customHeight="1" x14ac:dyDescent="0.25">
      <c r="A32" s="81"/>
      <c r="B32" s="99"/>
      <c r="C32" s="29" t="s">
        <v>40</v>
      </c>
      <c r="D32" s="29" t="s">
        <v>57</v>
      </c>
      <c r="E32" s="29" t="s">
        <v>76</v>
      </c>
      <c r="F32" s="29" t="s">
        <v>77</v>
      </c>
      <c r="G32" s="100"/>
    </row>
    <row r="33" spans="1:7" ht="306.75" customHeight="1" x14ac:dyDescent="0.25">
      <c r="A33" s="18" t="s">
        <v>23</v>
      </c>
      <c r="B33" s="19" t="s">
        <v>24</v>
      </c>
      <c r="C33" s="31">
        <v>27015.29</v>
      </c>
      <c r="D33" s="31">
        <v>12455.77</v>
      </c>
      <c r="E33" s="31">
        <f>C33-D33</f>
        <v>14559.52</v>
      </c>
      <c r="F33" s="35">
        <f>D33/C33*100%</f>
        <v>0.46106371614000813</v>
      </c>
      <c r="G33" s="44" t="s">
        <v>88</v>
      </c>
    </row>
    <row r="34" spans="1:7" ht="296.25" customHeight="1" x14ac:dyDescent="0.25">
      <c r="A34" s="80" t="s">
        <v>25</v>
      </c>
      <c r="B34" s="96" t="s">
        <v>28</v>
      </c>
      <c r="C34" s="31">
        <v>22314.39</v>
      </c>
      <c r="D34" s="31">
        <v>8616.85</v>
      </c>
      <c r="E34" s="31">
        <f>C34-D34</f>
        <v>13697.539999999999</v>
      </c>
      <c r="F34" s="35">
        <f>D34/C34*100%</f>
        <v>0.38615664600287081</v>
      </c>
      <c r="G34" s="97" t="s">
        <v>89</v>
      </c>
    </row>
    <row r="35" spans="1:7" ht="171" customHeight="1" x14ac:dyDescent="0.25">
      <c r="A35" s="81"/>
      <c r="B35" s="81"/>
      <c r="C35" s="29" t="s">
        <v>58</v>
      </c>
      <c r="D35" s="29" t="s">
        <v>59</v>
      </c>
      <c r="E35" s="29" t="s">
        <v>78</v>
      </c>
      <c r="F35" s="29" t="s">
        <v>79</v>
      </c>
      <c r="G35" s="98"/>
    </row>
    <row r="36" spans="1:7" ht="255.75" customHeight="1" x14ac:dyDescent="0.25">
      <c r="A36" s="20" t="s">
        <v>26</v>
      </c>
      <c r="B36" s="21" t="s">
        <v>29</v>
      </c>
      <c r="C36" s="31">
        <v>7586.86</v>
      </c>
      <c r="D36" s="31">
        <v>953.45</v>
      </c>
      <c r="E36" s="31">
        <f>C36-D36</f>
        <v>6633.41</v>
      </c>
      <c r="F36" s="35">
        <f>D36/C36*100%</f>
        <v>0.12567122630442634</v>
      </c>
      <c r="G36" s="45" t="s">
        <v>90</v>
      </c>
    </row>
    <row r="37" spans="1:7" ht="149.25" customHeight="1" x14ac:dyDescent="0.4">
      <c r="A37" s="74" t="s">
        <v>94</v>
      </c>
      <c r="B37" s="75"/>
      <c r="C37" s="36" t="s">
        <v>60</v>
      </c>
      <c r="D37" s="24" t="s">
        <v>61</v>
      </c>
      <c r="E37" s="24" t="s">
        <v>80</v>
      </c>
      <c r="F37" s="42" t="s">
        <v>81</v>
      </c>
      <c r="G37" s="9"/>
    </row>
    <row r="38" spans="1:7" ht="12.75" customHeight="1" x14ac:dyDescent="0.25">
      <c r="A38" s="76"/>
      <c r="B38" s="76"/>
      <c r="C38" s="76"/>
      <c r="D38" s="76"/>
      <c r="E38" s="76"/>
      <c r="F38" s="76"/>
      <c r="G38" s="76"/>
    </row>
    <row r="39" spans="1:7" ht="1.5" hidden="1" customHeight="1" x14ac:dyDescent="0.25">
      <c r="A39" s="71"/>
      <c r="B39" s="71"/>
      <c r="C39" s="71"/>
      <c r="D39" s="71"/>
      <c r="E39" s="71"/>
      <c r="F39" s="72"/>
      <c r="G39" s="72"/>
    </row>
    <row r="40" spans="1:7" ht="24.75" hidden="1" customHeight="1" x14ac:dyDescent="0.25">
      <c r="A40" s="71"/>
      <c r="B40" s="71"/>
      <c r="C40" s="71"/>
      <c r="D40" s="71"/>
      <c r="E40" s="71"/>
      <c r="F40" s="72"/>
      <c r="G40" s="72"/>
    </row>
    <row r="41" spans="1:7" ht="13.5" customHeight="1" x14ac:dyDescent="0.55000000000000004">
      <c r="A41" s="66"/>
      <c r="B41" s="67"/>
      <c r="C41" s="67"/>
      <c r="D41" s="67"/>
      <c r="E41" s="67"/>
      <c r="F41" s="67"/>
      <c r="G41" s="67"/>
    </row>
    <row r="47" spans="1:7" x14ac:dyDescent="0.25">
      <c r="B47" s="7"/>
    </row>
  </sheetData>
  <mergeCells count="53">
    <mergeCell ref="A15:A16"/>
    <mergeCell ref="B15:B16"/>
    <mergeCell ref="G15:G16"/>
    <mergeCell ref="E13:E14"/>
    <mergeCell ref="F13:F14"/>
    <mergeCell ref="A34:A35"/>
    <mergeCell ref="B34:B35"/>
    <mergeCell ref="G34:G35"/>
    <mergeCell ref="B31:B32"/>
    <mergeCell ref="G31:G32"/>
    <mergeCell ref="G24:G25"/>
    <mergeCell ref="G17:G19"/>
    <mergeCell ref="G26:G27"/>
    <mergeCell ref="C17:C18"/>
    <mergeCell ref="D17:D18"/>
    <mergeCell ref="B17:B19"/>
    <mergeCell ref="A26:A27"/>
    <mergeCell ref="B26:B27"/>
    <mergeCell ref="E17:E18"/>
    <mergeCell ref="F17:F18"/>
    <mergeCell ref="A41:G41"/>
    <mergeCell ref="G12:G14"/>
    <mergeCell ref="A39:G39"/>
    <mergeCell ref="A17:A19"/>
    <mergeCell ref="A40:G40"/>
    <mergeCell ref="A37:B37"/>
    <mergeCell ref="A38:G38"/>
    <mergeCell ref="A22:A23"/>
    <mergeCell ref="B22:B23"/>
    <mergeCell ref="G22:G23"/>
    <mergeCell ref="A28:A30"/>
    <mergeCell ref="A31:A32"/>
    <mergeCell ref="B28:B30"/>
    <mergeCell ref="G28:G30"/>
    <mergeCell ref="B24:B25"/>
    <mergeCell ref="A24:A25"/>
    <mergeCell ref="G8:G11"/>
    <mergeCell ref="A10:A11"/>
    <mergeCell ref="B10:B11"/>
    <mergeCell ref="C10:C11"/>
    <mergeCell ref="D10:D11"/>
    <mergeCell ref="E10:E11"/>
    <mergeCell ref="F8:F11"/>
    <mergeCell ref="C8:E8"/>
    <mergeCell ref="B3:D3"/>
    <mergeCell ref="B5:D5"/>
    <mergeCell ref="A8:B9"/>
    <mergeCell ref="A12:A14"/>
    <mergeCell ref="D13:D14"/>
    <mergeCell ref="C13:C14"/>
    <mergeCell ref="B12:B14"/>
    <mergeCell ref="B4:D4"/>
    <mergeCell ref="B6:D6"/>
  </mergeCells>
  <pageMargins left="0.19685039370078741" right="0.19685039370078741" top="0" bottom="0" header="0" footer="0"/>
  <pageSetup paperSize="9" scale="22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2023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Акопян Шушаник Михайловна</cp:lastModifiedBy>
  <cp:lastPrinted>2023-08-29T12:17:42Z</cp:lastPrinted>
  <dcterms:created xsi:type="dcterms:W3CDTF">2015-07-23T05:19:34Z</dcterms:created>
  <dcterms:modified xsi:type="dcterms:W3CDTF">2023-09-26T06:37:29Z</dcterms:modified>
</cp:coreProperties>
</file>