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1125" windowWidth="16605" windowHeight="9435"/>
  </bookViews>
  <sheets>
    <sheet name="9 месяцев 2023 года" sheetId="1" r:id="rId1"/>
  </sheets>
  <calcPr calcId="144525"/>
</workbook>
</file>

<file path=xl/calcChain.xml><?xml version="1.0" encoding="utf-8"?>
<calcChain xmlns="http://schemas.openxmlformats.org/spreadsheetml/2006/main">
  <c r="F12" i="1" l="1"/>
  <c r="F24" i="1" l="1"/>
  <c r="F17" i="1" l="1"/>
  <c r="F36" i="1" l="1"/>
  <c r="F34" i="1"/>
  <c r="E36" i="1"/>
  <c r="E34" i="1"/>
  <c r="E12" i="1"/>
  <c r="F33" i="1" l="1"/>
  <c r="E33" i="1"/>
  <c r="E17" i="1" l="1"/>
  <c r="F31" i="1" l="1"/>
  <c r="E31" i="1"/>
  <c r="E28" i="1" l="1"/>
  <c r="E26" i="1"/>
  <c r="E24" i="1"/>
  <c r="E22" i="1"/>
  <c r="E21" i="1"/>
  <c r="E20" i="1"/>
  <c r="E15" i="1"/>
  <c r="F28" i="1" l="1"/>
  <c r="F26" i="1" l="1"/>
  <c r="F22" i="1" l="1"/>
  <c r="F21" i="1" l="1"/>
  <c r="F20" i="1" l="1"/>
  <c r="F15" i="1"/>
</calcChain>
</file>

<file path=xl/sharedStrings.xml><?xml version="1.0" encoding="utf-8"?>
<sst xmlns="http://schemas.openxmlformats.org/spreadsheetml/2006/main" count="97" uniqueCount="96">
  <si>
    <t>Приложение № 5</t>
  </si>
  <si>
    <t>РЕАЛИЗАЦИЯ МУНИЦИПАЛЬНЫХ ПРОГРАММ</t>
  </si>
  <si>
    <t xml:space="preserve"> (наименование муниципального образования)</t>
  </si>
  <si>
    <t>Информация о муниципальных программах</t>
  </si>
  <si>
    <t>Финансирование</t>
  </si>
  <si>
    <t>% к плану за год</t>
  </si>
  <si>
    <t>Проведенные  основные мероприятия</t>
  </si>
  <si>
    <t>Наименование программы</t>
  </si>
  <si>
    <t>Цель программы</t>
  </si>
  <si>
    <t>Всего  (тыс. руб.)</t>
  </si>
  <si>
    <t>Всего (тыс. руб.)</t>
  </si>
  <si>
    <t>Муниципальная программа "Управление муниципальными финансами муниципального образования Тосненский район Ленинградской области"</t>
  </si>
  <si>
    <t>Повышение эффективности муниципального управления на территории муниципального образования Тосненский район Ленинградской области</t>
  </si>
  <si>
    <t>Муниципальная программа "Поддержка отдельных категорий граждан, нуждающихся в улучшении жилищных условий, на территории Тосненского района Ленинградской области"</t>
  </si>
  <si>
    <t>Муниципальная программа "Развитие системы образования муниципального образования Тосненский район Ленинградской области"</t>
  </si>
  <si>
    <t>Муниципальная программа "Развитие и поддержка малого и среднего предпринимательства на территории муниципального образования Тосненский район Ленинградской области"</t>
  </si>
  <si>
    <t>Муниципальная программа "Развитие муниципальной службы муниципального образования Тосненский район Ленинградской области"</t>
  </si>
  <si>
    <t>Муниципальная программа "Безопасность муниципального образования Тосненский район Ленинградской области"</t>
  </si>
  <si>
    <t>Муниципальная программа "Развитие физической культуры и спорта в муниципальном образовании Тосненский район Ленинградской области"</t>
  </si>
  <si>
    <t>Муниципальная программа "Создание условий для развития сельского хозяйства Тосненского района Ленинградской области"</t>
  </si>
  <si>
    <t>Реализация гражданами права на жилище</t>
  </si>
  <si>
    <t>Муниципальная программа "Развитие культуры и туризма муниципального образования Тосненский район Ленинградской области"</t>
  </si>
  <si>
    <t>Муниципальная программа "Поддержка социально - ориентированных некоммерческих организаций на территории муниципального образования Тосненский район Ленинградской области"</t>
  </si>
  <si>
    <t>Муниципальная программа "Организация транспортного обслуживания населения муниципального образования Тосненский район Ленинградской области"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</si>
  <si>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образования Тосненский  район Ленинградской области и внедрение социального стандарта транспортного обслуживания</t>
  </si>
  <si>
    <t>Муниципальная программа "Организация отдыха, оздоровления и занятости детей и подростков на территории муниципального образования Тосненский район Ленинградской области"</t>
  </si>
  <si>
    <t>Муниципальная программа "Развитие молодежной политики в муниципальном образовании Тосненский район Ленинградской области"</t>
  </si>
  <si>
    <t xml:space="preserve">на территории муниципального образования Тосненский район Ленинградской области </t>
  </si>
  <si>
    <t>Осуществление в пределах своих полномочий мероприятий по организации отдыха детей в каникулярое время</t>
  </si>
  <si>
    <t>Трансформация мировозрения молодежи и их ценностных установок для закрепления ориентации на интересы общества, семьи и государства</t>
  </si>
  <si>
    <t>Развитие молочного животноводства;
развитие малых форм хозяйствования агропромышленного комплекса Тосненского района;
недопущение возникновения и распространения африканской чумы свиней на свиноводческих предприятиях;
обеспечение реализации муниципальной программы, формирование благоприятного имиджа агропромышленного комплекса, повышение престижа сельскохозяйственных профессий;
вовлечение администраций сельских и городских поселений   Тосненского района в борьбу с борщевиком Сосновского</t>
  </si>
  <si>
    <t>Комплексное обеспечение безопасности населения, территории и объектов на территории муниципального образования Тосненский район Ленинградской области</t>
  </si>
  <si>
    <t>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t>
  </si>
  <si>
    <t>Обеспечение долгосрочной сбалансированности и устойчивости бюджета муниципального образования Тосненский район Ленинградской области, бюджетов городских и сельских поселений Тосненского района Ленинградской области и повышения качества управления муниципальными финансами</t>
  </si>
  <si>
    <t>Создание на территории Тосненского района Ленинградской области условий, благоприятствующих развитию и эффективному функционированию социально ориентированных некоммерческих организаций</t>
  </si>
  <si>
    <t>Обеспечение возможности реализации образовательных программ в условиях, отвечающих современным требованиям</t>
  </si>
  <si>
    <t>Создание благоприятного предпринимательского климата для устойчивого развития малого и среднего предпринимательства в муниципальном образовании Тосненский район Ленинградской области</t>
  </si>
  <si>
    <t>Создание благоприятных условий для сохранения и развития культуры и туризма в Тосненском районе Ленинградской области</t>
  </si>
  <si>
    <t>Объем запланированных средств на 2023 г.</t>
  </si>
  <si>
    <t>Остаток средств                            за 2023 г.</t>
  </si>
  <si>
    <t>в т.ч.                                           м/б - 1 000,00                         об/б - 1 026,74</t>
  </si>
  <si>
    <t>в т.ч.                                           м/б - 87 274,41                     об/б - 143 233,70</t>
  </si>
  <si>
    <t>в т.ч.                                                   м/б - 1 323,77                   об/б - 1 388,93</t>
  </si>
  <si>
    <t>в т.ч.                                                   м/б - 15 606,40                   об/б - 6 500,00</t>
  </si>
  <si>
    <t>Итого</t>
  </si>
  <si>
    <t xml:space="preserve">Финансирование                          9 месяцев 2023 г. </t>
  </si>
  <si>
    <t>за 9 месяцев 2023 года</t>
  </si>
  <si>
    <t xml:space="preserve">в т.ч.                                                   м/б - 998 075,15                                                      об/б - 2 188 499,89              ф/б - 131 098,95                                                                                                            </t>
  </si>
  <si>
    <t xml:space="preserve">в т.ч.                                                                                  м/б - 601 878,19                                               об/б - 1 385 302,78                    ф/б - 115 759,36                                                                        </t>
  </si>
  <si>
    <t xml:space="preserve">в т.ч.                                                                                         м/б - 396 196,96                                   об/б - 803 197,11                  ф/б - 15 339,59                                                                       </t>
  </si>
  <si>
    <t xml:space="preserve">в т.ч.                           м/б - 60,3%                             об/б - 63,3%                        ф/б - 88,3%                                              </t>
  </si>
  <si>
    <t>в т.ч.                                                   м/б - 14 386,55                   об/б - 3 207,19</t>
  </si>
  <si>
    <t>в т.ч.                                 м/б - 1 219,85                     об/б - 3 292,81</t>
  </si>
  <si>
    <t>в т.ч.                       м/б - 92,2%                     об/б - 49,3%</t>
  </si>
  <si>
    <t>в т.ч.                                                   м/б - 1 011,55                   об/б - 1 388,93</t>
  </si>
  <si>
    <t>в т.ч.                                 м/б - 312,22                     об/б - 0</t>
  </si>
  <si>
    <t>в т.ч.                       м/б - 76,4%                     об/б - 100%</t>
  </si>
  <si>
    <t xml:space="preserve">в т.ч.                                                                        м/б - 10 338,99                                                       об/б - 106 275,36          ф/б - 2 882,78                                                                              </t>
  </si>
  <si>
    <t xml:space="preserve">в т.ч.                                                                        м/б - 10 267,29                                                        об/б - 90 345,94                          ф/б - 2 882,78                                                                        </t>
  </si>
  <si>
    <t xml:space="preserve">в т.ч.                                                                        м/б - 71,7                                                      об/б - 15 929,42                  ф/б - 0,0                                                                              </t>
  </si>
  <si>
    <t xml:space="preserve">в т.ч.                                                                        м/б - 99,3%                                                     об/б - 84,9%                         ф/б - 100%                                                                       </t>
  </si>
  <si>
    <t>в т.ч.                                                   м/б - 97 743,37                       об/б - 1 244,00</t>
  </si>
  <si>
    <t>в т.ч.                                                                                м/б - 49 396,76                                                                   об/б - 1 244,00</t>
  </si>
  <si>
    <t>в т.ч.                                 м/б - 48 346,61                     об/б - 0</t>
  </si>
  <si>
    <t>в т.ч.                       м/б - 50,5%                     об/б - 100%</t>
  </si>
  <si>
    <t xml:space="preserve">в т.ч.                                          м/б - 319 259,34                      об/б - 175 748,85                                          </t>
  </si>
  <si>
    <t xml:space="preserve">в т.ч.                                       м/б - 219 427,67                       об/б - 52 861,88                          </t>
  </si>
  <si>
    <t xml:space="preserve">в т.ч.                                       м/б - 99 831,67              об/б - 122 886,97                                     </t>
  </si>
  <si>
    <t xml:space="preserve">в т.ч.                                м/б - 68,7%                            об/б - 30,1%                                  </t>
  </si>
  <si>
    <t>в т.ч.                                                           м/б - 70 986,72                       об/б - 128 910,33</t>
  </si>
  <si>
    <t>в т.ч.                                          м/б - 16 287,69                      об/б - 14 323,37</t>
  </si>
  <si>
    <t>в т.ч.                                          м/б - 81,3%                               об/б - 90%</t>
  </si>
  <si>
    <t>в т.ч.                                           м/б - 1 000,0                        об/б - 739,96</t>
  </si>
  <si>
    <t>в т.ч.                                          м/б - 0,00                             об/б - 286,78</t>
  </si>
  <si>
    <t>в т.ч.                                          м/б - 100%                               об/б - 72,1%</t>
  </si>
  <si>
    <t>в т.ч.                                           м/б - 16 758,12                       об/б - 4 699,22</t>
  </si>
  <si>
    <t>в т.ч.                                                           м/б - 14 927,97                     об/б - 4 445,44</t>
  </si>
  <si>
    <t>в т.ч.                                           м/б - 1 830,15                        об/б - 253,78</t>
  </si>
  <si>
    <t>в т.ч.                                          м/б - 89,1%                               об/б - 94,6%</t>
  </si>
  <si>
    <r>
      <rPr>
        <b/>
        <sz val="26"/>
        <rFont val="Times New Roman"/>
        <family val="1"/>
        <charset val="204"/>
      </rPr>
      <t>4 383 193,19 в т.ч.</t>
    </r>
    <r>
      <rPr>
        <b/>
        <sz val="26"/>
        <color rgb="FFFF0000"/>
        <rFont val="Times New Roman"/>
        <family val="1"/>
        <charset val="204"/>
      </rPr>
      <t xml:space="preserve">                                         </t>
    </r>
    <r>
      <rPr>
        <b/>
        <sz val="26"/>
        <rFont val="Times New Roman"/>
        <family val="1"/>
        <charset val="204"/>
      </rPr>
      <t xml:space="preserve">м/б - 1 620 594,77                                            об/б - 2 628 616,70                   ф/б - 133 981,73                                                            </t>
    </r>
  </si>
  <si>
    <t xml:space="preserve">2 801 333,59 в т.ч.                                                       м/б - 1 014 245,02                               об/б - 1 668 446,43          ф/б - 118 642,14                                      </t>
  </si>
  <si>
    <t xml:space="preserve">1 581 859,60 в т.ч.                                                 м/б - 606 349,75                                   об/б - 960 170,27             ф/б - 15 339,59                            </t>
  </si>
  <si>
    <r>
      <rPr>
        <b/>
        <sz val="26"/>
        <rFont val="Times New Roman"/>
        <family val="1"/>
        <charset val="204"/>
      </rPr>
      <t xml:space="preserve">63,9% в т.ч.          </t>
    </r>
    <r>
      <rPr>
        <b/>
        <sz val="26"/>
        <color rgb="FFFF0000"/>
        <rFont val="Times New Roman"/>
        <family val="1"/>
        <charset val="204"/>
      </rPr>
      <t xml:space="preserve">             </t>
    </r>
    <r>
      <rPr>
        <b/>
        <sz val="26"/>
        <rFont val="Times New Roman"/>
        <family val="1"/>
        <charset val="204"/>
      </rPr>
      <t>м/б - 62,6%                            об/б - 63,5%               ф/б - 88,6%</t>
    </r>
    <r>
      <rPr>
        <b/>
        <sz val="26"/>
        <color rgb="FFFF0000"/>
        <rFont val="Times New Roman"/>
        <family val="1"/>
        <charset val="204"/>
      </rPr>
      <t xml:space="preserve">                                                 </t>
    </r>
  </si>
  <si>
    <t>На реализацию мероприятий программы на 2023 год предусмотрены ассигнования в сумме 3 317 673,99 тыс.руб., исполнение за 9 месяцев 2023 года составило 2 102 940,32 тыс.руб. или 63,4% от годового плана.
На реализацию федеральных проектов, входящих  в состав национальных проектов, в 2023 году предусмотрены ассигнования в сумме 37 547,60 тыс. руб., исполнение за 9 месяцев 2023 года составило 33 278,76 тыс. руб. или 88,6% от годового плана.
Мероприятия рамках реализации Федерального проекта «Современная школа» реализованы на 99,1% (9 716,86 тыс.руб.), Федерального проекта «Цифровая образовательная среда» - на 98,1 % (17 694,09 тыс.руб.), Федерального проекта «Патриотическое воспитание» - 60,5% (5 867,80 тыс.руб.).
На 2023 год предусмотрены ассигнования в сумме 2 967 276,25 тыс. руб. на реализацию комплекса процессных мероприятий, исполнение за 9 месяцев 2023 года составило 2 057 920,24 тыс.руб. или 69,4% от годового плана.
В том числе на реализацию образовательных программ дошкольного образования на 2023 год предусмотрены ассигнования в сумме 963 724,58 тыс.руб., исполнение за 9 месяцев 2023 года составило 666 560,44 тыс.руб. или 69,2% от годового плана.
На реализацию образовательных программ общего образования на 2023 год предусмотрены ассигнования в сумме 1 233 597,04 тыс. руб., исполнение за 9 месяцев 2023 года составило 905 376,67 тыс. руб. или 73,4% от годового плана.
На мероприятия по содействию развития общего образования в 2023 году на мероприятия выделено 462,00 тыс. руб., исполнение за 9 месяцев 2023 года составило 245,50 тыс.руб. или 53,1% от годового плана.
На реализацию программ дополнительного образования детей в 2023 год предусмотрены ассигнования в сумме 89 163,23 тыс. руб., исполнение за 9 месяцев 2023 года составило 68 375,34 тыс. руб. или 76,7% от годового плана.
На обеспечение функционирования модели персонифицированного финансирования дополнительного образования детей выделено в 2023 году 29 643,29 тыс.руб., исполнение составило 74,2% (22 008,56 тыс.руб.).
В 2023 году на мероприятия по содействия развитию образовательных организаций выделено 421 756,48 тыс. руб. За отчетный период средства освоены в сумме 256 575,65 тыс. руб. или 60,8% от годового плана. В рамках мероприятия  средства направлены на обеспечение условий комплексной безопасности в муниципальных образовательных учреждениях, укрепление материально-технической базы учреждений образования и оснащение образовательных учреждений в соответствии с санитарно-гигиеническими требованиями.
На мероприятия по обеспечению условий по предоставлению качественного питания в муниципальных образовательных организациях в 2023 году выделено 149 066,06 тыс. руб. За отчетный период средства освоены в сумме 90 062,24 тыс. руб. или 60,4% от годового плана.
В 2023 году на мероприятия по содействию развития кадрового потенциала системы образования выделено 6 474,83 тыс. руб. За отчетный период средства освоены в сумме 4 593,65 тыс. руб. или 70,9% от годового плана.
Оказаны меры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 на сумму 44 122,19 тыс.руб., исполнение – 60,1%.   
В 2023 году на мероприятия направленные на достижение целей проектов выделено 312 850,15 тыс. руб. За отчетный период средства освоены в сумме 11 741,33 тыс.руб. или 3,8% от годового плана</t>
  </si>
  <si>
    <t>В 2023 году в рамках мероприятий по развитию молочного животноводства предоставлены субсидии предприятиям агропромышленного комплекса в целях возмещения затрат на содержание поголовья крупного рогатого скота, за исключением маточного в размере 11 875,38 тыс.руб. (АО "Племхоз имени Тельмана", ООО "Технократ", ООО "Петрохолод. Аграрные Технологии"), исполнение в полном объеме. В рамках мероприятия по поддержке малых форм хозяйствования предоставлены субсидии на возмещение части затрат на содержание осинового поголовья сельскохозяйственных животных и птицы крестьянским фермерским хозяйствам в размере 1 299,59 тыс.руб., исполнение в полном объеме. На осуществление отдельных государственных полномочий Ленинградской области по поддержке сельскохозяйственного производства израсходованы средства в сумме 3 207,19 тыс.руб., исполнение – 49,3%</t>
  </si>
  <si>
    <t>В рамках комплекса процессных мероприятий «Инфраструктурная и информационная поддержка субъектов малого и среднего предпринимательства» в отчетном периоде предоставлена субсидия в размере 737,57 тыс.руб. организациям, образующим инфраструктуру поддержки субъектов малого и среднего предпринимательства, а именно, Фонду «Муниципальный Центр поддержки предпринимательства»; также ассигнования были направлены на следующее: 73,65 тыс.руб. израсходованы на организацию мероприятий в рамках информационной компании, популяризующей ведение предпринимательской деятельности; 25,00 тыс.руб. - на обеспечение функционирования сайта информационной поддержки субъектов малого и среднего предпринимательства; на организацию мероприятий (тренинги, специальные курсы, семинары, конкурсы) для целевой аудитории слушателей – 21,00 тыс.руб.; на организацию мониторинга деятельности субъектов малого и среднего предпринимательства и потребительского рынка израсходовано 342,14 тыс.руб. Средства в размере 1 201,11 тыс.руб. израсходованы на мероприятия, направленные на достижение цели федерального проекта "Создание условий для легкого старта и комфортного ведения бизнеса", исполнение - 100%</t>
  </si>
  <si>
    <t>В рамках программы выполнены мероприятия по профилактике правонарушений на сумму 194,65 тыс.руб., исполнение – 86,5%; мероприятия по оптимизации мер профилактики безопасности дорожного движения - 50,00 тыс.руб., исполнение в полном объеме; мероприятия по гражданской обороне, защите населения и территории от чрезвычайных ситуаций, обеспечению безопасности людей на водных объектах – 450,44 тыс.руб., исполнение – 1,8%. На мероприятия по развитию ЕДДС израсходованы средства в сумме 4 667,59 тыс.руб., исполнение к году 66,2%</t>
  </si>
  <si>
    <t>В рамках реализации федерального проекта "Развитие физической культуры и массового спорта" израсходованы средства в сумме 4 806,79 тыс.руб. на мероприятия по сохранению и развитию материально-технической базы муниципальных учреждений, исполнение – 14,8%. Средства в размере 300,00 тыс.руб. израсходованы на реализацию мероприятия по пристройке спортивного зала к МКУ «Тосненская СШОР по дзюдо», а именно оплачены услуги по подаче проектно-сметной документации в ГАУ «Леноблгосэкспертиза». В рамках комплекса процессных мероприятий «Развитие физической культуры и массового спорта в муниципальном образовании Тосненский район Ленинградской области» проведены физкультурные и спортивные мероприятия Тосненского района на сумму 910,59 тыс.руб., исполнение составило 78,6%. На организацию подготовки и участия сборных команд Тосненского района в областных, всероссийских соревнованиях израсходованы средства в сумме 1 053,10 тыс.руб., исполнение составило 79,1%. В рамках комплекса процессных мероприятий «Развитие системы подготовки спортивного резерва» за отчетный период предоставлена субсидия на содержание муниципальным бюджетным и автономным учреждениям (МБУ "Спортивный центр Тосненского района" и МБУ "Тосненская СШОР по дзюдо") в размере 42 188,05 тыс.руб., исполнение – 70,1%</t>
  </si>
  <si>
    <t>В рамках комплекса процессных мероприятий «Расходы на обеспечение деятельности работников библиотечной системы Тосненского района Ленинградской области» расходы на обеспечение деятельности муниципальных казенных учреждений составили 33 164,35 тыс. руб., исполнение – 66,4%. Также 8 278,90 тыс.руб. израсходовано на сохранение целевых показателей повышения оплаты труда работников муниципальных учреждений культуры, исполнение составило 43,9%. На развитие библиотечной системы израсходовано средств в сумме 1 246,01 тыс.руб., исполнение – 76,9%. В рамках комплекса процессных мероприятий «Народное и самодеятельное творчество, культурно-досуговая деятельность и дополнительное образование в сфере культуры» субсидия в размере 43 846,54 тыс.руб. предоставлена муниципальным бюджетным и автономным учреждениям, исполнение – 73,4%. Средства в размере 4 120,00 тыс.руб. направлены на организацию и проведение мероприятий в сфере культуры, исполнение – 83%, в размере 18 238,03 тыс.руб. израсходованы на обеспечение сохранения целевых показателей повышения оплаты труда работников муниципальных учреждений культуры, исполнение – 66,9%. В рамках комплекса процессных мероприятий «Обеспечение деятельности муниципальных казенных учреждений» расходы на обеспечение деятельности муниципальных казенных учреждений составили 85 586,44 тыс.руб.,исполнение – 64,9%. В рамках комплекса процессных мероприятий «Обеспечение условий реализации программы» средства в сумме 7 253,19 тыс.руб. израсходованы на укрепление материально-технической базы учреждений культуры, исполнение – 95%, на ремонт объектов культуры в отчетном периоде израсходовано 36 381,59 тыс.руб., исполнение – 78,9%, на поддержку развития общественной инфраструктуры муниципального значения - 3 347,37 тыс.руб., исполнение в полном объеме. Расходы, направленные на мероприятия по созданию условий для развития туризма на территории района составили 172,00 тыс.руб, исполнение - 34,4%. В рамках мероприятия, направленного на достижение целей федерального проекта «Культурная среда» средства в размере 38 064,68 тыс.руб. израсходованы на реконструкцию здания начальной школы под МКОУ ДОД «Никольская детская школа искусств» и Никольскую городскую библиотеку</t>
  </si>
  <si>
    <t>На выравнивание бюджетной обеспеченности муниципальных образований городских (сельских) поселений Тосненского района Ленинградской области израсходованы средства в сумме 50 015,70 тыс. руб. (исполнение – 90%)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Ленинградской области израсходованы средства в сумме 128 820,06 тыс. руб. (исполнение – 90%)
Осуществление расходов на обеспечение деятельности комитета финансов составило 20 546,95 тыс. руб. (исполнение – 66,8%)
На мероприятия по развитию и поддержке информационных технологий, обеспечивающих бюджетный процесс, израсходованы средства в размере 424,07 тыс. руб. (исполнение – 44,3%)
На организацию исполнения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Ленинградской области в рамках процессного мероприятия «Обеспечение реализации муниципальной программы» израсходованы средства в размере 90,27 тыс. руб. (исполнение – 90%)</t>
  </si>
  <si>
    <t>В рамках реализации программы в отчетном периоде предоставлены на конкурсной основе субсидии на реализацию социально значимых проектов в рамках направлений уставной деятельности социально ориентированных некоммерческих организаций, реализуемых на территории района в размере 1 000,00 тыс.руб., исполнение в полном объеме, также предоставлены субсидии на осуществление уставной деятельности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 на сумму 739,96 тыс.руб., исполнение – 72,1%</t>
  </si>
  <si>
    <t>В рамках программы организованы мероприятия по организации транспортного обслуживания населения в границах городского поселения на сумму 18 946,39 тыс.руб., исполнение - 70%</t>
  </si>
  <si>
    <t>На территории района в 2023 году в целях организации отдыха и оздоровления работали 50 летних оздоровительных лагерей, на базе которых  находились 1580 детей. На базе образовательных организаций  созданы 49 лагерей и один лагерь на базе МБУ «Тосненская СШОР по дзюдо».
Приобретены 60 путевок для отдыха  60 детей в загородный стационарный оздоровительный лагерь на 21 день в Новгородскую область.  
В летний период 2023 года  были проведены  выезды обучающихся учреждений дополнительного образования на учебно-тренировочные сборы, выезды спортивных секций в  г. Анапа, г. Волгоград, п. Терскол Кабардино-Балкарии, г. Великие Луки, г. Боровичи и Ленинградской области для 308 детей. На организацию оздоровления и отдыха детей, подростков и молодежи в каникулярное время, на 2023 год израсходованы средства в размере 
19 373,40 тыс.руб., исполнение составило 90,3% от годового плана</t>
  </si>
  <si>
    <t>Проведены мероприятия по организации получения муниципальными служащими дополнительного профессионального образования, повышения квалификации. За отчетный период прошли обучение 27 муниципальных служащих (в том числе 2 специалист Комитета финансов администрации муниципального образования Тосненский район Ленинградской области)</t>
  </si>
  <si>
    <t>В рамках программы средства в размере 6 342,54 тыс.руб. (исполнение - 49%) направлены на реализацию мероприятий в сфере молодежной политики, а именно на профилактику асоциального поведения, пропаганду семейных ценностей, гражданское патриотическое и военно-патриотическое воспитание, поддержку деятельности молодежных общественных организаций, объединений, инициатив и развитие добровольческого (волонтерского) движения в размере 2 017,96 тыс.руб., также в рамках мероприятия предоставлена субсидия МБУ "Многофункциональный молодежный центр Тосненского района" в размере 4 324,58 тыс.руб.</t>
  </si>
  <si>
    <r>
      <rPr>
        <sz val="28"/>
        <rFont val="Times New Roman CYR"/>
        <charset val="204"/>
      </rPr>
      <t>В 2023 году в рамках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 по мероприятию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израсходовано средств в сумме 5 652,50 тыс.руб., исполнение в полном объеме. Было приобретено 2 жилых помещения: в гп Рябово и г. Тосно. В рамках мероприятия, направленного на достижение цели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израсходовано средств в сумме 87 576,21 тыс.руб., исполнение – 84,6%. Данные средства были направлены на приобретение 27 квартир: в г.п. Рябово (1 квартира), в г. Тосно (12 квартир), п. Любань (3 квартиры), г. Никольское (5 квартир), г.п. Федоровское (1 квартира), п. Тельмана (1 квартира), д. Нурма (1 квартира), пос. Ушаки (1 квартира), пос. Войскорово (1 квартира), г.п. Красный Бор (1 квартира).</t>
    </r>
    <r>
      <rPr>
        <sz val="28"/>
        <color rgb="FFFF0000"/>
        <rFont val="Times New Roman CYR"/>
        <charset val="204"/>
      </rPr>
      <t xml:space="preserve">
</t>
    </r>
    <r>
      <rPr>
        <sz val="28"/>
        <rFont val="Times New Roman CYR"/>
        <charset val="204"/>
      </rPr>
      <t>Также в рамках комплекса процессных мероприятий «Предоставление специализированных (служебных) жилых помещений отдельным категориям граждан, не имеющим жилых помещений по месту работу» приобретено 2 жилых помещения в г. Тосно на сумму 10 267,29 тыс.руб. (исполнение – 99,3%)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</si>
</sst>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6" x14ac:knownFonts="1">
    <font>
      <sz val="11"/>
      <color theme="1"/>
      <name val="Calibri"/>
      <family val="2"/>
      <charset val="204"/>
      <scheme val="minor"/>
    </font>
    <font>
      <sz val="11"/>
      <color theme="1"/>
      <name val="Calibri"/>
      <family val="2"/>
      <charset val="204"/>
      <scheme val="minor"/>
    </font>
    <font>
      <sz val="10"/>
      <name val="Arial Cyr"/>
      <charset val="204"/>
    </font>
    <font>
      <b/>
      <i/>
      <sz val="10"/>
      <name val="Times New Roman CYR"/>
      <family val="1"/>
      <charset val="204"/>
    </font>
    <font>
      <sz val="12"/>
      <name val="Times New Roman CYR"/>
      <family val="1"/>
      <charset val="204"/>
    </font>
    <font>
      <sz val="8"/>
      <name val="Times New Roman CYR"/>
      <family val="1"/>
      <charset val="204"/>
    </font>
    <font>
      <sz val="12"/>
      <color theme="1"/>
      <name val="Times New Roman"/>
      <family val="1"/>
      <charset val="204"/>
    </font>
    <font>
      <sz val="20"/>
      <color theme="1"/>
      <name val="Calibri"/>
      <family val="2"/>
      <charset val="204"/>
      <scheme val="minor"/>
    </font>
    <font>
      <sz val="28"/>
      <name val="Times New Roman"/>
      <family val="1"/>
      <charset val="204"/>
    </font>
    <font>
      <sz val="28"/>
      <name val="Times New Roman CYR"/>
      <charset val="204"/>
    </font>
    <font>
      <sz val="28"/>
      <name val="Times New Roman CYR"/>
      <family val="1"/>
      <charset val="204"/>
    </font>
    <font>
      <sz val="28"/>
      <color theme="1"/>
      <name val="Calibri"/>
      <family val="2"/>
      <charset val="204"/>
      <scheme val="minor"/>
    </font>
    <font>
      <sz val="28"/>
      <color theme="1"/>
      <name val="Times New Roman"/>
      <family val="1"/>
      <charset val="204"/>
    </font>
    <font>
      <b/>
      <sz val="28"/>
      <color theme="1"/>
      <name val="Times New Roman"/>
      <family val="1"/>
      <charset val="204"/>
    </font>
    <font>
      <sz val="20"/>
      <name val="Arial Cyr"/>
      <charset val="204"/>
    </font>
    <font>
      <b/>
      <i/>
      <sz val="20"/>
      <name val="Times New Roman CYR"/>
      <family val="1"/>
      <charset val="204"/>
    </font>
    <font>
      <sz val="22"/>
      <name val="Arial Cyr"/>
      <charset val="204"/>
    </font>
    <font>
      <sz val="26"/>
      <name val="Times New Roman CYR"/>
      <family val="1"/>
      <charset val="204"/>
    </font>
    <font>
      <sz val="26"/>
      <name val="Calibri"/>
      <family val="2"/>
      <charset val="204"/>
      <scheme val="minor"/>
    </font>
    <font>
      <sz val="26"/>
      <name val="Times New Roman CYR"/>
      <charset val="204"/>
    </font>
    <font>
      <sz val="26"/>
      <name val="Times New Roman"/>
      <family val="1"/>
      <charset val="204"/>
    </font>
    <font>
      <sz val="26"/>
      <color theme="1"/>
      <name val="Calibri"/>
      <family val="2"/>
      <charset val="204"/>
      <scheme val="minor"/>
    </font>
    <font>
      <sz val="28"/>
      <name val="Calibri"/>
      <family val="2"/>
      <charset val="204"/>
      <scheme val="minor"/>
    </font>
    <font>
      <sz val="28"/>
      <color indexed="8"/>
      <name val="Times New Roman CYR"/>
      <family val="1"/>
      <charset val="204"/>
    </font>
    <font>
      <b/>
      <sz val="26"/>
      <name val="Times New Roman CYR"/>
      <charset val="204"/>
    </font>
    <font>
      <b/>
      <sz val="28"/>
      <name val="Times New Roman CYR"/>
      <charset val="204"/>
    </font>
    <font>
      <b/>
      <sz val="26"/>
      <color theme="1"/>
      <name val="Times New Roman"/>
      <family val="1"/>
      <charset val="204"/>
    </font>
    <font>
      <b/>
      <sz val="26"/>
      <name val="Times New Roman"/>
      <family val="1"/>
      <charset val="204"/>
    </font>
    <font>
      <b/>
      <sz val="26"/>
      <name val="Times New Roman CYR"/>
      <family val="1"/>
      <charset val="204"/>
    </font>
    <font>
      <b/>
      <sz val="26"/>
      <color rgb="FFFF0000"/>
      <name val="Times New Roman"/>
      <family val="1"/>
      <charset val="204"/>
    </font>
    <font>
      <b/>
      <sz val="28"/>
      <name val="Times New Roman CYR"/>
      <family val="1"/>
      <charset val="204"/>
    </font>
    <font>
      <b/>
      <sz val="28"/>
      <color indexed="8"/>
      <name val="Times New Roman CYR"/>
      <family val="1"/>
      <charset val="204"/>
    </font>
    <font>
      <sz val="28"/>
      <name val="Arial Cyr"/>
      <charset val="204"/>
    </font>
    <font>
      <b/>
      <i/>
      <u/>
      <sz val="28"/>
      <color theme="1"/>
      <name val="Times New Roman"/>
      <family val="1"/>
      <charset val="204"/>
    </font>
    <font>
      <sz val="11"/>
      <name val="Calibri"/>
      <family val="2"/>
      <charset val="204"/>
      <scheme val="minor"/>
    </font>
    <font>
      <sz val="28"/>
      <color rgb="FFFF0000"/>
      <name val="Times New Roman CYR"/>
      <charset val="204"/>
    </font>
  </fonts>
  <fills count="4">
    <fill>
      <patternFill patternType="none"/>
    </fill>
    <fill>
      <patternFill patternType="gray125"/>
    </fill>
    <fill>
      <patternFill patternType="solid">
        <fgColor indexed="9"/>
        <bgColor indexed="64"/>
      </patternFill>
    </fill>
    <fill>
      <patternFill patternType="solid">
        <fgColor rgb="FFFFFFCC"/>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0" fontId="1" fillId="3" borderId="2" applyNumberFormat="0" applyFont="0" applyAlignment="0" applyProtection="0"/>
  </cellStyleXfs>
  <cellXfs count="108">
    <xf numFmtId="0" fontId="0" fillId="0" borderId="0" xfId="0"/>
    <xf numFmtId="0" fontId="2" fillId="0" borderId="0" xfId="2"/>
    <xf numFmtId="0" fontId="3" fillId="0" borderId="0" xfId="2" applyFont="1"/>
    <xf numFmtId="0" fontId="4" fillId="0" borderId="0" xfId="2" applyFont="1"/>
    <xf numFmtId="4" fontId="4" fillId="0" borderId="0" xfId="2" applyNumberFormat="1" applyFont="1"/>
    <xf numFmtId="4" fontId="5" fillId="0" borderId="0" xfId="2" applyNumberFormat="1" applyFont="1" applyAlignment="1">
      <alignment horizontal="center"/>
    </xf>
    <xf numFmtId="10" fontId="4" fillId="0" borderId="0" xfId="1" applyNumberFormat="1" applyFont="1"/>
    <xf numFmtId="0" fontId="0" fillId="0" borderId="0" xfId="0" applyAlignment="1">
      <alignment horizontal="left" vertical="top"/>
    </xf>
    <xf numFmtId="0" fontId="0" fillId="0" borderId="0" xfId="0" applyFill="1"/>
    <xf numFmtId="0" fontId="7" fillId="0" borderId="1" xfId="0" applyFont="1" applyFill="1" applyBorder="1"/>
    <xf numFmtId="0" fontId="14" fillId="0" borderId="0" xfId="2" applyFont="1"/>
    <xf numFmtId="0" fontId="15" fillId="0" borderId="0" xfId="2" applyFont="1"/>
    <xf numFmtId="0" fontId="16" fillId="0" borderId="0" xfId="2" applyFont="1"/>
    <xf numFmtId="0" fontId="10" fillId="0" borderId="1" xfId="3" applyFont="1" applyFill="1" applyBorder="1" applyAlignment="1">
      <alignment horizontal="justify" vertical="center" wrapText="1"/>
    </xf>
    <xf numFmtId="0" fontId="12" fillId="0" borderId="1" xfId="3" applyFont="1" applyFill="1" applyBorder="1" applyAlignment="1">
      <alignment horizontal="justify" vertical="center" wrapText="1"/>
    </xf>
    <xf numFmtId="0" fontId="8" fillId="0" borderId="1" xfId="3" applyFont="1" applyFill="1" applyBorder="1" applyAlignment="1">
      <alignment horizontal="justify" vertical="center" wrapText="1"/>
    </xf>
    <xf numFmtId="0" fontId="12" fillId="0" borderId="3" xfId="3" applyFont="1" applyFill="1" applyBorder="1" applyAlignment="1">
      <alignment horizontal="justify" vertical="center" wrapText="1"/>
    </xf>
    <xf numFmtId="0" fontId="8" fillId="0" borderId="3" xfId="3" applyFont="1" applyFill="1" applyBorder="1" applyAlignment="1">
      <alignment horizontal="justify" vertical="center" wrapText="1"/>
    </xf>
    <xf numFmtId="0" fontId="31" fillId="2" borderId="1" xfId="2" applyFont="1" applyFill="1" applyBorder="1" applyAlignment="1">
      <alignment horizontal="center" vertical="center" wrapText="1"/>
    </xf>
    <xf numFmtId="0" fontId="32" fillId="0" borderId="0" xfId="2" applyFont="1"/>
    <xf numFmtId="0" fontId="33" fillId="0" borderId="0" xfId="0" applyFont="1" applyFill="1" applyAlignment="1">
      <alignment horizontal="right" vertical="center"/>
    </xf>
    <xf numFmtId="0" fontId="31" fillId="0" borderId="0" xfId="2" applyFont="1" applyAlignment="1">
      <alignment horizontal="center" vertical="center"/>
    </xf>
    <xf numFmtId="0" fontId="10" fillId="0" borderId="0" xfId="2" applyFont="1" applyAlignment="1">
      <alignment horizontal="center" vertical="center"/>
    </xf>
    <xf numFmtId="0" fontId="31" fillId="2" borderId="1" xfId="2" applyFont="1" applyFill="1" applyBorder="1" applyAlignment="1">
      <alignment horizontal="center" vertical="center" wrapText="1"/>
    </xf>
    <xf numFmtId="0" fontId="23" fillId="0" borderId="3" xfId="3" applyFont="1" applyFill="1" applyBorder="1" applyAlignment="1">
      <alignment horizontal="justify" vertical="center" wrapText="1"/>
    </xf>
    <xf numFmtId="0" fontId="23" fillId="0" borderId="1" xfId="3" applyFont="1" applyFill="1" applyBorder="1" applyAlignment="1">
      <alignment horizontal="justify" vertical="center" wrapText="1"/>
    </xf>
    <xf numFmtId="0" fontId="11" fillId="0" borderId="4" xfId="3" applyFont="1" applyFill="1" applyBorder="1" applyAlignment="1">
      <alignment horizontal="justify" vertical="center" wrapText="1"/>
    </xf>
    <xf numFmtId="0" fontId="9" fillId="0" borderId="3" xfId="3" applyFont="1" applyFill="1" applyBorder="1" applyAlignment="1">
      <alignment horizontal="justify" vertical="center" wrapText="1"/>
    </xf>
    <xf numFmtId="0" fontId="9" fillId="0" borderId="1" xfId="3" applyFont="1" applyFill="1" applyBorder="1" applyAlignment="1">
      <alignment horizontal="justify" vertical="center" wrapText="1"/>
    </xf>
    <xf numFmtId="0" fontId="22" fillId="0" borderId="4" xfId="3" applyFont="1" applyFill="1" applyBorder="1" applyAlignment="1">
      <alignment horizontal="justify" vertical="center" wrapText="1"/>
    </xf>
    <xf numFmtId="0" fontId="11" fillId="0" borderId="0" xfId="0" applyFont="1" applyAlignment="1">
      <alignment horizontal="center" vertical="center"/>
    </xf>
    <xf numFmtId="0" fontId="30" fillId="0" borderId="1" xfId="2" applyFont="1" applyFill="1" applyBorder="1" applyAlignment="1">
      <alignment horizontal="center" vertical="center" wrapText="1"/>
    </xf>
    <xf numFmtId="0" fontId="31" fillId="2" borderId="3" xfId="2" applyFont="1" applyFill="1" applyBorder="1" applyAlignment="1">
      <alignment horizontal="center" vertical="center" wrapText="1"/>
    </xf>
    <xf numFmtId="0" fontId="31" fillId="2" borderId="4" xfId="2" applyFont="1" applyFill="1" applyBorder="1" applyAlignment="1">
      <alignment horizontal="center" vertical="center" wrapText="1"/>
    </xf>
    <xf numFmtId="0" fontId="30" fillId="0" borderId="1" xfId="2" applyFont="1" applyBorder="1" applyAlignment="1">
      <alignment horizontal="center" vertical="center" wrapText="1"/>
    </xf>
    <xf numFmtId="0" fontId="30" fillId="0" borderId="1" xfId="2" applyFont="1" applyBorder="1" applyAlignment="1">
      <alignment horizontal="center" vertical="center"/>
    </xf>
    <xf numFmtId="0" fontId="11" fillId="0" borderId="1" xfId="0" applyFont="1" applyBorder="1" applyAlignment="1">
      <alignment horizontal="center"/>
    </xf>
    <xf numFmtId="0" fontId="12" fillId="0" borderId="0" xfId="0" applyFont="1" applyAlignment="1"/>
    <xf numFmtId="0" fontId="11" fillId="0" borderId="0" xfId="0" applyFont="1" applyAlignment="1"/>
    <xf numFmtId="0" fontId="6" fillId="0" borderId="0" xfId="0" applyFont="1" applyBorder="1" applyAlignment="1">
      <alignment horizontal="left" vertical="top"/>
    </xf>
    <xf numFmtId="0" fontId="0" fillId="0" borderId="0" xfId="0" applyBorder="1" applyAlignment="1"/>
    <xf numFmtId="0" fontId="11" fillId="0" borderId="1" xfId="3" applyFont="1" applyFill="1" applyBorder="1" applyAlignment="1">
      <alignment horizontal="justify" vertical="center" wrapText="1"/>
    </xf>
    <xf numFmtId="0" fontId="13" fillId="0" borderId="5" xfId="0" applyFont="1" applyBorder="1" applyAlignment="1">
      <alignment horizontal="justify" vertical="center" wrapText="1"/>
    </xf>
    <xf numFmtId="0" fontId="13" fillId="0" borderId="6" xfId="0" applyFont="1" applyBorder="1" applyAlignment="1">
      <alignment horizontal="justify" vertical="center" wrapText="1"/>
    </xf>
    <xf numFmtId="0" fontId="0" fillId="0" borderId="1" xfId="0" applyBorder="1" applyAlignment="1"/>
    <xf numFmtId="0" fontId="9" fillId="0" borderId="1" xfId="3" applyFont="1" applyFill="1" applyBorder="1" applyAlignment="1">
      <alignment horizontal="justify" vertical="center"/>
    </xf>
    <xf numFmtId="0" fontId="11" fillId="0" borderId="1" xfId="3" applyFont="1" applyFill="1" applyBorder="1" applyAlignment="1"/>
    <xf numFmtId="0" fontId="12" fillId="0" borderId="3" xfId="3" applyFont="1" applyFill="1" applyBorder="1" applyAlignment="1">
      <alignment horizontal="justify" vertical="center" wrapText="1"/>
    </xf>
    <xf numFmtId="0" fontId="11" fillId="0" borderId="4" xfId="0" applyFont="1" applyBorder="1" applyAlignment="1">
      <alignment horizontal="justify" vertical="center" wrapText="1"/>
    </xf>
    <xf numFmtId="0" fontId="10" fillId="0" borderId="1" xfId="3" applyFont="1" applyFill="1" applyBorder="1" applyAlignment="1">
      <alignment horizontal="justify" vertical="center" wrapText="1"/>
    </xf>
    <xf numFmtId="0" fontId="22" fillId="0" borderId="1" xfId="3" applyFont="1" applyFill="1" applyBorder="1" applyAlignment="1">
      <alignment vertical="center" wrapText="1"/>
    </xf>
    <xf numFmtId="0" fontId="10" fillId="0" borderId="3" xfId="3" applyFont="1" applyFill="1" applyBorder="1" applyAlignment="1">
      <alignment horizontal="justify" vertical="center" wrapText="1"/>
    </xf>
    <xf numFmtId="0" fontId="11" fillId="0" borderId="4" xfId="0" applyFont="1" applyBorder="1" applyAlignment="1">
      <alignment horizontal="justify" vertical="center"/>
    </xf>
    <xf numFmtId="0" fontId="22" fillId="0" borderId="1" xfId="3" applyFont="1" applyFill="1" applyBorder="1" applyAlignment="1">
      <alignment horizontal="justify" vertical="center" wrapText="1"/>
    </xf>
    <xf numFmtId="0" fontId="8" fillId="0" borderId="3" xfId="3" applyFont="1" applyFill="1" applyBorder="1" applyAlignment="1">
      <alignment horizontal="justify" vertical="center" wrapText="1"/>
    </xf>
    <xf numFmtId="0" fontId="12" fillId="0" borderId="4" xfId="0" applyFont="1" applyBorder="1" applyAlignment="1">
      <alignment horizontal="justify" vertical="center" wrapText="1"/>
    </xf>
    <xf numFmtId="12" fontId="23" fillId="0" borderId="3" xfId="3" applyNumberFormat="1" applyFont="1" applyFill="1" applyBorder="1" applyAlignment="1">
      <alignment horizontal="justify" vertical="center" wrapText="1"/>
    </xf>
    <xf numFmtId="12" fontId="0" fillId="0" borderId="4" xfId="0" applyNumberFormat="1" applyBorder="1" applyAlignment="1">
      <alignment horizontal="justify" vertical="center" wrapText="1"/>
    </xf>
    <xf numFmtId="0" fontId="17" fillId="0" borderId="3" xfId="3" applyFont="1" applyFill="1" applyBorder="1" applyAlignment="1">
      <alignment horizontal="justify" vertical="center" wrapText="1"/>
    </xf>
    <xf numFmtId="0" fontId="0" fillId="0" borderId="4" xfId="0" applyBorder="1" applyAlignment="1">
      <alignment horizontal="justify" vertical="center" wrapText="1"/>
    </xf>
    <xf numFmtId="4" fontId="25" fillId="0" borderId="1" xfId="3" applyNumberFormat="1" applyFont="1" applyFill="1" applyBorder="1" applyAlignment="1">
      <alignment horizontal="center" vertical="center" wrapText="1"/>
    </xf>
    <xf numFmtId="165" fontId="25" fillId="0" borderId="1" xfId="3" applyNumberFormat="1" applyFont="1" applyFill="1" applyBorder="1" applyAlignment="1">
      <alignment horizontal="center" vertical="center" wrapText="1"/>
    </xf>
    <xf numFmtId="9" fontId="25" fillId="0" borderId="1" xfId="3" applyNumberFormat="1" applyFont="1" applyFill="1" applyBorder="1" applyAlignment="1">
      <alignment horizontal="center" vertical="center" wrapText="1"/>
    </xf>
    <xf numFmtId="4" fontId="24" fillId="0" borderId="3" xfId="3" applyNumberFormat="1" applyFont="1" applyFill="1" applyBorder="1" applyAlignment="1">
      <alignment horizontal="center" vertical="center" wrapText="1"/>
    </xf>
    <xf numFmtId="0" fontId="24" fillId="0" borderId="3" xfId="3" applyNumberFormat="1" applyFont="1" applyFill="1" applyBorder="1" applyAlignment="1">
      <alignment horizontal="center" vertical="center" wrapText="1"/>
    </xf>
    <xf numFmtId="9" fontId="24" fillId="0" borderId="3" xfId="3"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4" fontId="24" fillId="0" borderId="1" xfId="3" applyNumberFormat="1" applyFont="1" applyFill="1" applyBorder="1" applyAlignment="1">
      <alignment horizontal="center" vertical="center" wrapText="1"/>
    </xf>
    <xf numFmtId="9" fontId="27" fillId="0" borderId="1" xfId="3" applyNumberFormat="1" applyFont="1" applyFill="1" applyBorder="1" applyAlignment="1">
      <alignment horizontal="center" vertical="center" wrapText="1"/>
    </xf>
    <xf numFmtId="4" fontId="24" fillId="0" borderId="1" xfId="3" applyNumberFormat="1" applyFont="1" applyFill="1" applyBorder="1" applyAlignment="1">
      <alignment horizontal="center" vertical="center" wrapText="1"/>
    </xf>
    <xf numFmtId="9" fontId="27" fillId="0" borderId="1" xfId="1" applyNumberFormat="1" applyFont="1" applyFill="1" applyBorder="1" applyAlignment="1">
      <alignment horizontal="center" vertical="center" wrapText="1"/>
    </xf>
    <xf numFmtId="4" fontId="21" fillId="0" borderId="1" xfId="3" applyNumberFormat="1" applyFont="1" applyFill="1" applyBorder="1" applyAlignment="1">
      <alignment horizontal="center" vertical="center" wrapText="1"/>
    </xf>
    <xf numFmtId="0" fontId="27" fillId="0" borderId="1" xfId="3" applyFont="1" applyFill="1" applyBorder="1" applyAlignment="1">
      <alignment horizontal="center" vertical="center" wrapText="1"/>
    </xf>
    <xf numFmtId="4" fontId="28" fillId="0" borderId="1" xfId="3" applyNumberFormat="1" applyFont="1" applyFill="1" applyBorder="1" applyAlignment="1">
      <alignment horizontal="center" vertical="center" wrapText="1"/>
    </xf>
    <xf numFmtId="9" fontId="28" fillId="0" borderId="1" xfId="3" applyNumberFormat="1" applyFont="1" applyFill="1" applyBorder="1" applyAlignment="1">
      <alignment horizontal="center" vertical="center" wrapText="1"/>
    </xf>
    <xf numFmtId="9" fontId="28" fillId="0" borderId="1" xfId="1" applyNumberFormat="1" applyFont="1" applyFill="1" applyBorder="1" applyAlignment="1">
      <alignment horizontal="center" vertical="center" wrapText="1"/>
    </xf>
    <xf numFmtId="9" fontId="24" fillId="0" borderId="1" xfId="1" applyFont="1" applyFill="1" applyBorder="1" applyAlignment="1">
      <alignment horizontal="center" vertical="center" wrapText="1"/>
    </xf>
    <xf numFmtId="4" fontId="24" fillId="0" borderId="3" xfId="3" applyNumberFormat="1" applyFont="1" applyFill="1" applyBorder="1" applyAlignment="1">
      <alignment horizontal="center" vertical="center" wrapText="1"/>
    </xf>
    <xf numFmtId="10" fontId="24" fillId="0" borderId="3" xfId="3" applyNumberFormat="1" applyFont="1" applyFill="1" applyBorder="1" applyAlignment="1">
      <alignment horizontal="center" vertical="center" wrapText="1"/>
    </xf>
    <xf numFmtId="164" fontId="26" fillId="0" borderId="1" xfId="3" applyNumberFormat="1" applyFont="1" applyFill="1" applyBorder="1" applyAlignment="1">
      <alignment horizontal="center" vertical="center"/>
    </xf>
    <xf numFmtId="0" fontId="26" fillId="0" borderId="1" xfId="3" applyFont="1" applyFill="1" applyBorder="1" applyAlignment="1">
      <alignment horizontal="center" vertical="center" wrapText="1"/>
    </xf>
    <xf numFmtId="164" fontId="27" fillId="0" borderId="1" xfId="3" applyNumberFormat="1" applyFont="1" applyFill="1" applyBorder="1" applyAlignment="1">
      <alignment horizontal="center" vertical="center" wrapText="1"/>
    </xf>
    <xf numFmtId="4" fontId="26" fillId="0" borderId="1" xfId="3" applyNumberFormat="1" applyFont="1" applyFill="1" applyBorder="1" applyAlignment="1">
      <alignment horizontal="center" vertical="center" wrapText="1"/>
    </xf>
    <xf numFmtId="164" fontId="26" fillId="0" borderId="1" xfId="1" applyNumberFormat="1" applyFont="1" applyFill="1" applyBorder="1" applyAlignment="1">
      <alignment horizontal="center" vertical="center" wrapText="1"/>
    </xf>
    <xf numFmtId="0" fontId="21" fillId="0" borderId="1" xfId="3" applyFont="1" applyFill="1" applyBorder="1" applyAlignment="1">
      <alignment horizontal="center" vertical="center" wrapText="1"/>
    </xf>
    <xf numFmtId="0" fontId="21" fillId="0" borderId="1" xfId="3" applyFont="1" applyFill="1" applyBorder="1" applyAlignment="1">
      <alignment horizontal="center" vertical="center"/>
    </xf>
    <xf numFmtId="9" fontId="26" fillId="0" borderId="1" xfId="1" applyFont="1" applyFill="1" applyBorder="1" applyAlignment="1">
      <alignment horizontal="center" vertical="center" wrapText="1"/>
    </xf>
    <xf numFmtId="0" fontId="29" fillId="0" borderId="1" xfId="3" applyFont="1" applyFill="1" applyBorder="1" applyAlignment="1">
      <alignment horizontal="center" vertical="center" wrapText="1"/>
    </xf>
    <xf numFmtId="10" fontId="29" fillId="0" borderId="1" xfId="3" applyNumberFormat="1" applyFont="1" applyFill="1" applyBorder="1" applyAlignment="1">
      <alignment horizontal="center" vertical="center" wrapText="1"/>
    </xf>
    <xf numFmtId="0" fontId="19" fillId="0" borderId="1" xfId="2" applyFont="1" applyFill="1" applyBorder="1" applyAlignment="1">
      <alignment horizontal="justify" vertical="center" wrapText="1"/>
    </xf>
    <xf numFmtId="0" fontId="17" fillId="0" borderId="1" xfId="2"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20" fillId="0" borderId="3" xfId="2" applyFont="1" applyFill="1" applyBorder="1" applyAlignment="1">
      <alignment horizontal="justify" vertical="center" wrapText="1"/>
    </xf>
    <xf numFmtId="0" fontId="34" fillId="0" borderId="4" xfId="0" applyFont="1" applyFill="1" applyBorder="1" applyAlignment="1">
      <alignment horizontal="justify" vertical="center" wrapText="1"/>
    </xf>
    <xf numFmtId="3" fontId="9" fillId="0" borderId="1" xfId="2" applyNumberFormat="1" applyFont="1" applyFill="1" applyBorder="1" applyAlignment="1">
      <alignment horizontal="justify" vertical="center" wrapText="1"/>
    </xf>
    <xf numFmtId="0" fontId="22" fillId="0" borderId="1" xfId="0" applyFont="1" applyFill="1" applyBorder="1" applyAlignment="1">
      <alignment horizontal="justify" vertical="center" wrapText="1"/>
    </xf>
    <xf numFmtId="0" fontId="10" fillId="0" borderId="1" xfId="2" applyFont="1" applyFill="1" applyBorder="1" applyAlignment="1">
      <alignment horizontal="justify" vertical="center" wrapText="1"/>
    </xf>
    <xf numFmtId="3" fontId="35" fillId="0" borderId="1" xfId="2" applyNumberFormat="1" applyFont="1" applyFill="1" applyBorder="1" applyAlignment="1">
      <alignment horizontal="justify" vertical="center" wrapText="1"/>
    </xf>
    <xf numFmtId="0" fontId="8" fillId="0" borderId="3" xfId="0" applyFont="1" applyFill="1" applyBorder="1" applyAlignment="1">
      <alignment horizontal="justify" vertical="center" wrapText="1"/>
    </xf>
    <xf numFmtId="0" fontId="22" fillId="0" borderId="4"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 xfId="0" applyFont="1" applyFill="1" applyBorder="1" applyAlignment="1"/>
    <xf numFmtId="0" fontId="8" fillId="0" borderId="4" xfId="0" applyFont="1" applyFill="1" applyBorder="1" applyAlignment="1">
      <alignment horizontal="justify" vertical="center" wrapText="1"/>
    </xf>
    <xf numFmtId="0" fontId="12" fillId="0" borderId="4"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0" fillId="0" borderId="4" xfId="0" applyFill="1" applyBorder="1" applyAlignment="1">
      <alignment horizontal="justify" vertical="center" wrapText="1"/>
    </xf>
    <xf numFmtId="0" fontId="12" fillId="0" borderId="3" xfId="0" applyFont="1" applyFill="1" applyBorder="1" applyAlignment="1">
      <alignment horizontal="justify" vertical="center" wrapText="1"/>
    </xf>
  </cellXfs>
  <cellStyles count="4">
    <cellStyle name="Обычный" xfId="0" builtinId="0"/>
    <cellStyle name="Обычный 2" xfId="2"/>
    <cellStyle name="Примечание" xfId="3" builtinId="10"/>
    <cellStyle name="Процентный" xfId="1" builtinId="5"/>
  </cellStyles>
  <dxfs count="0"/>
  <tableStyles count="0" defaultTableStyle="TableStyleMedium2" defaultPivotStyle="PivotStyleLight16"/>
  <colors>
    <mruColors>
      <color rgb="FFFFCCCC"/>
      <color rgb="FFCCECFF"/>
      <color rgb="FFCCFF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tabSelected="1" zoomScale="40" zoomScaleNormal="40" workbookViewId="0">
      <selection activeCell="G24" sqref="G24:G25"/>
    </sheetView>
  </sheetViews>
  <sheetFormatPr defaultRowHeight="15" x14ac:dyDescent="0.25"/>
  <cols>
    <col min="1" max="1" width="65.140625" customWidth="1"/>
    <col min="2" max="2" width="130.5703125" customWidth="1"/>
    <col min="3" max="3" width="49.42578125" customWidth="1"/>
    <col min="4" max="4" width="51.7109375" customWidth="1"/>
    <col min="5" max="5" width="48" customWidth="1"/>
    <col min="6" max="6" width="35.7109375" customWidth="1"/>
    <col min="7" max="7" width="255.85546875" style="8" customWidth="1"/>
  </cols>
  <sheetData>
    <row r="1" spans="1:7" ht="34.5" x14ac:dyDescent="0.25">
      <c r="A1" s="1"/>
      <c r="B1" s="1"/>
      <c r="C1" s="1"/>
      <c r="D1" s="1"/>
      <c r="E1" s="1"/>
      <c r="G1" s="20" t="s">
        <v>0</v>
      </c>
    </row>
    <row r="2" spans="1:7" ht="25.5" x14ac:dyDescent="0.35">
      <c r="A2" s="10"/>
      <c r="B2" s="10"/>
      <c r="C2" s="10"/>
      <c r="D2" s="11"/>
      <c r="E2" s="2"/>
    </row>
    <row r="3" spans="1:7" ht="34.5" x14ac:dyDescent="0.35">
      <c r="A3" s="12"/>
      <c r="B3" s="21" t="s">
        <v>1</v>
      </c>
      <c r="C3" s="21"/>
      <c r="D3" s="21"/>
      <c r="E3" s="3"/>
    </row>
    <row r="4" spans="1:7" ht="36" x14ac:dyDescent="0.35">
      <c r="A4" s="12"/>
      <c r="B4" s="22" t="s">
        <v>27</v>
      </c>
      <c r="C4" s="30"/>
      <c r="D4" s="30"/>
      <c r="E4" s="4"/>
    </row>
    <row r="5" spans="1:7" ht="35.25" x14ac:dyDescent="0.35">
      <c r="A5" s="12"/>
      <c r="B5" s="22" t="s">
        <v>2</v>
      </c>
      <c r="C5" s="22"/>
      <c r="D5" s="22"/>
      <c r="E5" s="5"/>
    </row>
    <row r="6" spans="1:7" ht="36" x14ac:dyDescent="0.35">
      <c r="A6" s="12"/>
      <c r="B6" s="22" t="s">
        <v>46</v>
      </c>
      <c r="C6" s="30"/>
      <c r="D6" s="30"/>
      <c r="E6" s="6"/>
    </row>
    <row r="7" spans="1:7" ht="34.5" x14ac:dyDescent="0.45">
      <c r="A7" s="1"/>
      <c r="B7" s="19"/>
      <c r="C7" s="19"/>
      <c r="D7" s="19"/>
      <c r="E7" s="1"/>
    </row>
    <row r="8" spans="1:7" ht="29.25" customHeight="1" x14ac:dyDescent="0.55000000000000004">
      <c r="A8" s="23" t="s">
        <v>3</v>
      </c>
      <c r="B8" s="23"/>
      <c r="C8" s="35" t="s">
        <v>4</v>
      </c>
      <c r="D8" s="35"/>
      <c r="E8" s="36"/>
      <c r="F8" s="34" t="s">
        <v>5</v>
      </c>
      <c r="G8" s="31" t="s">
        <v>6</v>
      </c>
    </row>
    <row r="9" spans="1:7" ht="126.75" customHeight="1" x14ac:dyDescent="0.25">
      <c r="A9" s="23"/>
      <c r="B9" s="23"/>
      <c r="C9" s="18" t="s">
        <v>38</v>
      </c>
      <c r="D9" s="18" t="s">
        <v>45</v>
      </c>
      <c r="E9" s="18" t="s">
        <v>39</v>
      </c>
      <c r="F9" s="34"/>
      <c r="G9" s="31"/>
    </row>
    <row r="10" spans="1:7" ht="45" customHeight="1" x14ac:dyDescent="0.25">
      <c r="A10" s="32" t="s">
        <v>7</v>
      </c>
      <c r="B10" s="32" t="s">
        <v>8</v>
      </c>
      <c r="C10" s="32" t="s">
        <v>9</v>
      </c>
      <c r="D10" s="32" t="s">
        <v>10</v>
      </c>
      <c r="E10" s="32" t="s">
        <v>10</v>
      </c>
      <c r="F10" s="34"/>
      <c r="G10" s="31"/>
    </row>
    <row r="11" spans="1:7" ht="41.25" customHeight="1" x14ac:dyDescent="0.25">
      <c r="A11" s="33"/>
      <c r="B11" s="33"/>
      <c r="C11" s="33"/>
      <c r="D11" s="33"/>
      <c r="E11" s="33"/>
      <c r="F11" s="34"/>
      <c r="G11" s="31"/>
    </row>
    <row r="12" spans="1:7" ht="409.5" customHeight="1" x14ac:dyDescent="0.25">
      <c r="A12" s="24" t="s">
        <v>14</v>
      </c>
      <c r="B12" s="27" t="s">
        <v>35</v>
      </c>
      <c r="C12" s="60">
        <v>3317673.99</v>
      </c>
      <c r="D12" s="61">
        <v>2102940.3199999998</v>
      </c>
      <c r="E12" s="61">
        <f>C12-D12</f>
        <v>1214733.6700000004</v>
      </c>
      <c r="F12" s="62">
        <f>D12/C12*100%</f>
        <v>0.63385984467991674</v>
      </c>
      <c r="G12" s="89" t="s">
        <v>83</v>
      </c>
    </row>
    <row r="13" spans="1:7" ht="409.5" customHeight="1" x14ac:dyDescent="0.25">
      <c r="A13" s="25"/>
      <c r="B13" s="28"/>
      <c r="C13" s="63" t="s">
        <v>47</v>
      </c>
      <c r="D13" s="63" t="s">
        <v>48</v>
      </c>
      <c r="E13" s="64" t="s">
        <v>49</v>
      </c>
      <c r="F13" s="65" t="s">
        <v>50</v>
      </c>
      <c r="G13" s="90"/>
    </row>
    <row r="14" spans="1:7" ht="408" customHeight="1" x14ac:dyDescent="0.25">
      <c r="A14" s="26"/>
      <c r="B14" s="29"/>
      <c r="C14" s="66"/>
      <c r="D14" s="66"/>
      <c r="E14" s="66"/>
      <c r="F14" s="66"/>
      <c r="G14" s="91"/>
    </row>
    <row r="15" spans="1:7" ht="274.5" customHeight="1" x14ac:dyDescent="0.25">
      <c r="A15" s="56" t="s">
        <v>19</v>
      </c>
      <c r="B15" s="58" t="s">
        <v>30</v>
      </c>
      <c r="C15" s="67">
        <v>22106.400000000001</v>
      </c>
      <c r="D15" s="67">
        <v>17593.740000000002</v>
      </c>
      <c r="E15" s="67">
        <f>C15-D15</f>
        <v>4512.66</v>
      </c>
      <c r="F15" s="68">
        <f>D15/C15*100%</f>
        <v>0.79586635544457718</v>
      </c>
      <c r="G15" s="92" t="s">
        <v>84</v>
      </c>
    </row>
    <row r="16" spans="1:7" ht="159.75" customHeight="1" x14ac:dyDescent="0.25">
      <c r="A16" s="57"/>
      <c r="B16" s="59"/>
      <c r="C16" s="67" t="s">
        <v>43</v>
      </c>
      <c r="D16" s="67" t="s">
        <v>51</v>
      </c>
      <c r="E16" s="67" t="s">
        <v>52</v>
      </c>
      <c r="F16" s="68" t="s">
        <v>53</v>
      </c>
      <c r="G16" s="93"/>
    </row>
    <row r="17" spans="1:7" ht="253.5" customHeight="1" x14ac:dyDescent="0.25">
      <c r="A17" s="25" t="s">
        <v>15</v>
      </c>
      <c r="B17" s="28" t="s">
        <v>36</v>
      </c>
      <c r="C17" s="69">
        <v>2712.69</v>
      </c>
      <c r="D17" s="69">
        <v>2400.4699999999998</v>
      </c>
      <c r="E17" s="69">
        <f>C17-D17</f>
        <v>312.22000000000025</v>
      </c>
      <c r="F17" s="70">
        <f>D17/C17*100%</f>
        <v>0.88490391456450967</v>
      </c>
      <c r="G17" s="94" t="s">
        <v>85</v>
      </c>
    </row>
    <row r="18" spans="1:7" ht="30.75" hidden="1" customHeight="1" x14ac:dyDescent="0.25">
      <c r="A18" s="25"/>
      <c r="B18" s="28"/>
      <c r="C18" s="71"/>
      <c r="D18" s="71"/>
      <c r="E18" s="71"/>
      <c r="F18" s="70"/>
      <c r="G18" s="94"/>
    </row>
    <row r="19" spans="1:7" ht="234" customHeight="1" x14ac:dyDescent="0.25">
      <c r="A19" s="41"/>
      <c r="B19" s="53"/>
      <c r="C19" s="72" t="s">
        <v>42</v>
      </c>
      <c r="D19" s="72" t="s">
        <v>54</v>
      </c>
      <c r="E19" s="72" t="s">
        <v>55</v>
      </c>
      <c r="F19" s="72" t="s">
        <v>56</v>
      </c>
      <c r="G19" s="95"/>
    </row>
    <row r="20" spans="1:7" ht="243.75" customHeight="1" x14ac:dyDescent="0.25">
      <c r="A20" s="13" t="s">
        <v>16</v>
      </c>
      <c r="B20" s="13" t="s">
        <v>12</v>
      </c>
      <c r="C20" s="73">
        <v>409.44</v>
      </c>
      <c r="D20" s="73">
        <v>310.70999999999998</v>
      </c>
      <c r="E20" s="73">
        <f>C20-D20</f>
        <v>98.730000000000018</v>
      </c>
      <c r="F20" s="74">
        <f>D20/C20*100%</f>
        <v>0.75886576787807736</v>
      </c>
      <c r="G20" s="96" t="s">
        <v>93</v>
      </c>
    </row>
    <row r="21" spans="1:7" ht="258" customHeight="1" x14ac:dyDescent="0.25">
      <c r="A21" s="13" t="s">
        <v>17</v>
      </c>
      <c r="B21" s="13" t="s">
        <v>31</v>
      </c>
      <c r="C21" s="73">
        <v>32894.629999999997</v>
      </c>
      <c r="D21" s="73">
        <v>5362.69</v>
      </c>
      <c r="E21" s="73">
        <f>C21-D21</f>
        <v>27531.94</v>
      </c>
      <c r="F21" s="75">
        <f>D21/C21*100%</f>
        <v>0.16302630550944031</v>
      </c>
      <c r="G21" s="96" t="s">
        <v>86</v>
      </c>
    </row>
    <row r="22" spans="1:7" ht="390.75" customHeight="1" x14ac:dyDescent="0.25">
      <c r="A22" s="25" t="s">
        <v>13</v>
      </c>
      <c r="B22" s="45" t="s">
        <v>20</v>
      </c>
      <c r="C22" s="67">
        <v>119497.13</v>
      </c>
      <c r="D22" s="67">
        <v>103587.47</v>
      </c>
      <c r="E22" s="67">
        <f>C22-D22</f>
        <v>15909.660000000003</v>
      </c>
      <c r="F22" s="76">
        <f>D22/C22*100%</f>
        <v>0.86686157232395455</v>
      </c>
      <c r="G22" s="97" t="s">
        <v>95</v>
      </c>
    </row>
    <row r="23" spans="1:7" ht="231.75" customHeight="1" x14ac:dyDescent="0.25">
      <c r="A23" s="25"/>
      <c r="B23" s="45"/>
      <c r="C23" s="77" t="s">
        <v>57</v>
      </c>
      <c r="D23" s="77" t="s">
        <v>58</v>
      </c>
      <c r="E23" s="77" t="s">
        <v>59</v>
      </c>
      <c r="F23" s="78" t="s">
        <v>60</v>
      </c>
      <c r="G23" s="97"/>
    </row>
    <row r="24" spans="1:7" ht="276.75" customHeight="1" x14ac:dyDescent="0.25">
      <c r="A24" s="27" t="s">
        <v>18</v>
      </c>
      <c r="B24" s="51" t="s">
        <v>32</v>
      </c>
      <c r="C24" s="67">
        <v>98987.37</v>
      </c>
      <c r="D24" s="67">
        <v>50640.76</v>
      </c>
      <c r="E24" s="67">
        <f>C24-D24</f>
        <v>48346.609999999993</v>
      </c>
      <c r="F24" s="79">
        <f>D24/C24*100%</f>
        <v>0.51158809452155363</v>
      </c>
      <c r="G24" s="98" t="s">
        <v>87</v>
      </c>
    </row>
    <row r="25" spans="1:7" ht="210.75" customHeight="1" x14ac:dyDescent="0.25">
      <c r="A25" s="48"/>
      <c r="B25" s="52"/>
      <c r="C25" s="80" t="s">
        <v>61</v>
      </c>
      <c r="D25" s="80" t="s">
        <v>62</v>
      </c>
      <c r="E25" s="80" t="s">
        <v>63</v>
      </c>
      <c r="F25" s="72" t="s">
        <v>64</v>
      </c>
      <c r="G25" s="99"/>
    </row>
    <row r="26" spans="1:7" ht="408" customHeight="1" x14ac:dyDescent="0.25">
      <c r="A26" s="25" t="s">
        <v>21</v>
      </c>
      <c r="B26" s="49" t="s">
        <v>37</v>
      </c>
      <c r="C26" s="67">
        <v>495008.19</v>
      </c>
      <c r="D26" s="67">
        <v>272289.55</v>
      </c>
      <c r="E26" s="67">
        <f>C26-D26</f>
        <v>222718.64</v>
      </c>
      <c r="F26" s="81">
        <f>D26/C26*100%</f>
        <v>0.55007079781851687</v>
      </c>
      <c r="G26" s="100" t="s">
        <v>88</v>
      </c>
    </row>
    <row r="27" spans="1:7" ht="409.5" customHeight="1" x14ac:dyDescent="0.25">
      <c r="A27" s="41"/>
      <c r="B27" s="53"/>
      <c r="C27" s="72" t="s">
        <v>65</v>
      </c>
      <c r="D27" s="72" t="s">
        <v>66</v>
      </c>
      <c r="E27" s="72" t="s">
        <v>67</v>
      </c>
      <c r="F27" s="72" t="s">
        <v>68</v>
      </c>
      <c r="G27" s="101"/>
    </row>
    <row r="28" spans="1:7" ht="249.75" customHeight="1" x14ac:dyDescent="0.25">
      <c r="A28" s="25" t="s">
        <v>11</v>
      </c>
      <c r="B28" s="49" t="s">
        <v>33</v>
      </c>
      <c r="C28" s="82">
        <v>230508.11</v>
      </c>
      <c r="D28" s="82">
        <v>199897.05</v>
      </c>
      <c r="E28" s="82">
        <f>C28-D28</f>
        <v>30611.059999999998</v>
      </c>
      <c r="F28" s="83">
        <f>D28/C28*100%</f>
        <v>0.86720180908168476</v>
      </c>
      <c r="G28" s="100" t="s">
        <v>89</v>
      </c>
    </row>
    <row r="29" spans="1:7" ht="48.75" hidden="1" customHeight="1" x14ac:dyDescent="0.25">
      <c r="A29" s="46"/>
      <c r="B29" s="50"/>
      <c r="C29" s="84"/>
      <c r="D29" s="84"/>
      <c r="E29" s="84"/>
      <c r="F29" s="85"/>
      <c r="G29" s="102"/>
    </row>
    <row r="30" spans="1:7" ht="284.25" customHeight="1" x14ac:dyDescent="0.25">
      <c r="A30" s="46"/>
      <c r="B30" s="50"/>
      <c r="C30" s="80" t="s">
        <v>41</v>
      </c>
      <c r="D30" s="80" t="s">
        <v>69</v>
      </c>
      <c r="E30" s="72" t="s">
        <v>70</v>
      </c>
      <c r="F30" s="72" t="s">
        <v>71</v>
      </c>
      <c r="G30" s="102"/>
    </row>
    <row r="31" spans="1:7" ht="123" customHeight="1" x14ac:dyDescent="0.25">
      <c r="A31" s="47" t="s">
        <v>22</v>
      </c>
      <c r="B31" s="54" t="s">
        <v>34</v>
      </c>
      <c r="C31" s="82">
        <v>2026.74</v>
      </c>
      <c r="D31" s="82">
        <v>1739.96</v>
      </c>
      <c r="E31" s="82">
        <f>C31-D31</f>
        <v>286.77999999999997</v>
      </c>
      <c r="F31" s="86">
        <f>D31/C31*100%</f>
        <v>0.85850183052586915</v>
      </c>
      <c r="G31" s="98" t="s">
        <v>90</v>
      </c>
    </row>
    <row r="32" spans="1:7" ht="215.25" customHeight="1" x14ac:dyDescent="0.25">
      <c r="A32" s="48"/>
      <c r="B32" s="55"/>
      <c r="C32" s="80" t="s">
        <v>40</v>
      </c>
      <c r="D32" s="80" t="s">
        <v>72</v>
      </c>
      <c r="E32" s="80" t="s">
        <v>73</v>
      </c>
      <c r="F32" s="80" t="s">
        <v>74</v>
      </c>
      <c r="G32" s="103"/>
    </row>
    <row r="33" spans="1:7" ht="306.75" customHeight="1" x14ac:dyDescent="0.25">
      <c r="A33" s="14" t="s">
        <v>23</v>
      </c>
      <c r="B33" s="15" t="s">
        <v>24</v>
      </c>
      <c r="C33" s="82">
        <v>27015.29</v>
      </c>
      <c r="D33" s="82">
        <v>18946.39</v>
      </c>
      <c r="E33" s="82">
        <f>C33-D33</f>
        <v>8068.9000000000015</v>
      </c>
      <c r="F33" s="86">
        <f>D33/C33*100%</f>
        <v>0.70132099266748571</v>
      </c>
      <c r="G33" s="104" t="s">
        <v>91</v>
      </c>
    </row>
    <row r="34" spans="1:7" ht="204" customHeight="1" x14ac:dyDescent="0.25">
      <c r="A34" s="47" t="s">
        <v>25</v>
      </c>
      <c r="B34" s="54" t="s">
        <v>28</v>
      </c>
      <c r="C34" s="82">
        <v>21457.34</v>
      </c>
      <c r="D34" s="82">
        <v>19373.400000000001</v>
      </c>
      <c r="E34" s="82">
        <f>C34-D34</f>
        <v>2083.9399999999987</v>
      </c>
      <c r="F34" s="86">
        <f>D34/C34*100%</f>
        <v>0.90287985370041213</v>
      </c>
      <c r="G34" s="105" t="s">
        <v>92</v>
      </c>
    </row>
    <row r="35" spans="1:7" ht="171" customHeight="1" x14ac:dyDescent="0.25">
      <c r="A35" s="48"/>
      <c r="B35" s="48"/>
      <c r="C35" s="80" t="s">
        <v>75</v>
      </c>
      <c r="D35" s="80" t="s">
        <v>76</v>
      </c>
      <c r="E35" s="80" t="s">
        <v>77</v>
      </c>
      <c r="F35" s="80" t="s">
        <v>78</v>
      </c>
      <c r="G35" s="106"/>
    </row>
    <row r="36" spans="1:7" ht="255.75" customHeight="1" x14ac:dyDescent="0.25">
      <c r="A36" s="16" t="s">
        <v>26</v>
      </c>
      <c r="B36" s="17" t="s">
        <v>29</v>
      </c>
      <c r="C36" s="82">
        <v>12895.86</v>
      </c>
      <c r="D36" s="82">
        <v>6342.54</v>
      </c>
      <c r="E36" s="82">
        <f>C36-D36</f>
        <v>6553.3200000000006</v>
      </c>
      <c r="F36" s="86">
        <f>D36/C36*100%</f>
        <v>0.49182760979104917</v>
      </c>
      <c r="G36" s="107" t="s">
        <v>94</v>
      </c>
    </row>
    <row r="37" spans="1:7" ht="149.25" customHeight="1" x14ac:dyDescent="0.4">
      <c r="A37" s="42" t="s">
        <v>44</v>
      </c>
      <c r="B37" s="43"/>
      <c r="C37" s="87" t="s">
        <v>79</v>
      </c>
      <c r="D37" s="72" t="s">
        <v>80</v>
      </c>
      <c r="E37" s="72" t="s">
        <v>81</v>
      </c>
      <c r="F37" s="88" t="s">
        <v>82</v>
      </c>
      <c r="G37" s="9"/>
    </row>
    <row r="38" spans="1:7" ht="12.75" customHeight="1" x14ac:dyDescent="0.25">
      <c r="A38" s="44"/>
      <c r="B38" s="44"/>
      <c r="C38" s="44"/>
      <c r="D38" s="44"/>
      <c r="E38" s="44"/>
      <c r="F38" s="44"/>
      <c r="G38" s="44"/>
    </row>
    <row r="39" spans="1:7" ht="1.5" hidden="1" customHeight="1" x14ac:dyDescent="0.25">
      <c r="A39" s="39"/>
      <c r="B39" s="39"/>
      <c r="C39" s="39"/>
      <c r="D39" s="39"/>
      <c r="E39" s="39"/>
      <c r="F39" s="40"/>
      <c r="G39" s="40"/>
    </row>
    <row r="40" spans="1:7" ht="24.75" hidden="1" customHeight="1" x14ac:dyDescent="0.25">
      <c r="A40" s="39"/>
      <c r="B40" s="39"/>
      <c r="C40" s="39"/>
      <c r="D40" s="39"/>
      <c r="E40" s="39"/>
      <c r="F40" s="40"/>
      <c r="G40" s="40"/>
    </row>
    <row r="41" spans="1:7" ht="13.5" customHeight="1" x14ac:dyDescent="0.55000000000000004">
      <c r="A41" s="37"/>
      <c r="B41" s="38"/>
      <c r="C41" s="38"/>
      <c r="D41" s="38"/>
      <c r="E41" s="38"/>
      <c r="F41" s="38"/>
      <c r="G41" s="38"/>
    </row>
    <row r="47" spans="1:7" x14ac:dyDescent="0.25">
      <c r="B47" s="7"/>
    </row>
  </sheetData>
  <mergeCells count="53">
    <mergeCell ref="A15:A16"/>
    <mergeCell ref="B15:B16"/>
    <mergeCell ref="G15:G16"/>
    <mergeCell ref="E13:E14"/>
    <mergeCell ref="F13:F14"/>
    <mergeCell ref="A34:A35"/>
    <mergeCell ref="B34:B35"/>
    <mergeCell ref="G34:G35"/>
    <mergeCell ref="B31:B32"/>
    <mergeCell ref="G31:G32"/>
    <mergeCell ref="G24:G25"/>
    <mergeCell ref="G17:G19"/>
    <mergeCell ref="G26:G27"/>
    <mergeCell ref="C17:C18"/>
    <mergeCell ref="D17:D18"/>
    <mergeCell ref="B17:B19"/>
    <mergeCell ref="A26:A27"/>
    <mergeCell ref="B26:B27"/>
    <mergeCell ref="E17:E18"/>
    <mergeCell ref="F17:F18"/>
    <mergeCell ref="A41:G41"/>
    <mergeCell ref="G12:G14"/>
    <mergeCell ref="A39:G39"/>
    <mergeCell ref="A17:A19"/>
    <mergeCell ref="A40:G40"/>
    <mergeCell ref="A37:B37"/>
    <mergeCell ref="A38:G38"/>
    <mergeCell ref="A22:A23"/>
    <mergeCell ref="B22:B23"/>
    <mergeCell ref="G22:G23"/>
    <mergeCell ref="A28:A30"/>
    <mergeCell ref="A31:A32"/>
    <mergeCell ref="B28:B30"/>
    <mergeCell ref="G28:G30"/>
    <mergeCell ref="B24:B25"/>
    <mergeCell ref="A24:A25"/>
    <mergeCell ref="G8:G11"/>
    <mergeCell ref="A10:A11"/>
    <mergeCell ref="B10:B11"/>
    <mergeCell ref="C10:C11"/>
    <mergeCell ref="D10:D11"/>
    <mergeCell ref="E10:E11"/>
    <mergeCell ref="F8:F11"/>
    <mergeCell ref="C8:E8"/>
    <mergeCell ref="B3:D3"/>
    <mergeCell ref="B5:D5"/>
    <mergeCell ref="A8:B9"/>
    <mergeCell ref="A12:A14"/>
    <mergeCell ref="D13:D14"/>
    <mergeCell ref="C13:C14"/>
    <mergeCell ref="B12:B14"/>
    <mergeCell ref="B4:D4"/>
    <mergeCell ref="B6:D6"/>
  </mergeCells>
  <pageMargins left="0.19685039370078741" right="0.19685039370078741" top="0" bottom="0" header="0" footer="0"/>
  <pageSetup paperSize="9" scale="22"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9 месяцев 2023 года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Акопян Шушаник Михайловна</cp:lastModifiedBy>
  <cp:lastPrinted>2023-08-29T12:17:42Z</cp:lastPrinted>
  <dcterms:created xsi:type="dcterms:W3CDTF">2015-07-23T05:19:34Z</dcterms:created>
  <dcterms:modified xsi:type="dcterms:W3CDTF">2023-11-27T09:21:09Z</dcterms:modified>
</cp:coreProperties>
</file>