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0" yWindow="3030" windowWidth="11310" windowHeight="8355" activeTab="0"/>
  </bookViews>
  <sheets>
    <sheet name="Приложение 5" sheetId="1" r:id="rId1"/>
    <sheet name="Лист1" sheetId="2" r:id="rId2"/>
  </sheets>
  <definedNames/>
  <calcPr fullCalcOnLoad="1"/>
</workbook>
</file>

<file path=xl/sharedStrings.xml><?xml version="1.0" encoding="utf-8"?>
<sst xmlns="http://schemas.openxmlformats.org/spreadsheetml/2006/main" count="96" uniqueCount="91">
  <si>
    <t>Приложение № 5</t>
  </si>
  <si>
    <t>Наименование программы</t>
  </si>
  <si>
    <t>Цель программы</t>
  </si>
  <si>
    <t>Финансирование</t>
  </si>
  <si>
    <t xml:space="preserve"> (наименование муниципального образования)</t>
  </si>
  <si>
    <t>Проведенные  основные мероприятия</t>
  </si>
  <si>
    <t>РЕАЛИЗАЦИЯ МУНИЦИПАЛЬНЫХ ПРОГРАММ</t>
  </si>
  <si>
    <t>Информация о муниципальных программах</t>
  </si>
  <si>
    <t xml:space="preserve">на территории  Тосненского городского поселения  Ленинградской области </t>
  </si>
  <si>
    <t>Всего  (тыс. руб.)</t>
  </si>
  <si>
    <t>Всего (тыс. руб.)</t>
  </si>
  <si>
    <t>% к плану        за год</t>
  </si>
  <si>
    <t>№</t>
  </si>
  <si>
    <r>
      <t xml:space="preserve">МП "Безопасность Тосненского городского поселения </t>
    </r>
    <r>
      <rPr>
        <sz val="11"/>
        <rFont val="Times New Roman"/>
        <family val="1"/>
      </rPr>
      <t>Тосненского</t>
    </r>
    <r>
      <rPr>
        <sz val="12"/>
        <rFont val="Times New Roman"/>
        <family val="1"/>
      </rPr>
      <t xml:space="preserve"> района Ленинградской области"</t>
    </r>
  </si>
  <si>
    <t>МП "Развитие и поддержка малого и среднего предпринима тельства на территории Тос ненского городского поселения Тосненского района Ленинград ской области"</t>
  </si>
  <si>
    <t>МП "О содействии участию насе ления в осуществлении местного самоуправления в иных формах на частях территорий Тосненского го родского поселения Тосненского района Ленинградской области на 2019 - 2023 годы"</t>
  </si>
  <si>
    <t>МП "Организация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t>
  </si>
  <si>
    <t>Создание условий для предоставления транспортных услуг населению и 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t>
  </si>
  <si>
    <t>ИТОГО</t>
  </si>
  <si>
    <t>Средств на реализацию мероприятий программы будут израсходованы в 4 квартале 2021 года</t>
  </si>
  <si>
    <t>МП "Развитие дорожного хозяйства и благоустройства территорий Тосненского городского поселения Тосненского муниципального района Ленинградской области"</t>
  </si>
  <si>
    <t>Создание условий для безопасной, комфортной среды для проживания населения на территории Тосненского городского поселения Тосненского муниципального района Ленинградской области</t>
  </si>
  <si>
    <t>Комплексное обеспечение безопасности населения и объектов жизнедеятельности на территории Тосненского городского поселения Тосненского муниципального района Ленинградской области</t>
  </si>
  <si>
    <t>Создание благоприятных  условий для устойчивого функционирования и развития малого и среднего предпринимательства на территории Тосненского городского поселения Тосненского района Ленинградской области</t>
  </si>
  <si>
    <t>Организация газоснабжения природным газом индивидуального жилого фонда и модернизация системы водоотведения в Тосненском городском поселении Тосненского муниципального района Ленинградской области</t>
  </si>
  <si>
    <t>Создание для всех категорий и групп населения условий для занятий физической культуры и спортом, массовым спортом, в том числе повышеие уровня обеспеченности населения объектами спорта, а также подготовка спортивного резерва</t>
  </si>
  <si>
    <t>Создание условий по обеспеченности всех категорий и групп населения Тосненского городского поселения традиционными продуктами отрасли культуры</t>
  </si>
  <si>
    <t>Энергосбережение, повышение уровня энергоэффективности в Тосненском городском поселении Тосненского муниципального района Ленинградской области</t>
  </si>
  <si>
    <t>Обеспечение качественным жильем населения Тосненского городского поселения Тосненского муниципального района Ленинградской области</t>
  </si>
  <si>
    <t>Оказание содействия участию населения в осуществлении местного самоуправления в иных формах в сельских населенных пунктах Тосненского городского поселения Тосненского муниципального района Ленинградской области</t>
  </si>
  <si>
    <t>МП "Развитие коммунальной ин фраструктуры Тосненского городского поселения Тосненского муниципального района Ленин градской области"</t>
  </si>
  <si>
    <t>МП "Развитие физической культуры и спорта в Тосненском городском поселении Тосненского муниципального района Ленинградской области"</t>
  </si>
  <si>
    <t>МП "Развитие культуры в Тосненском городском поселении Тосненского района Ленинградской области"</t>
  </si>
  <si>
    <t>МП "Формирование современной городской среды на территории Тосненского городского поселения Тосненского муниципального района Ленинградской области"</t>
  </si>
  <si>
    <t>Повышение уровня благоустройства территорий Тосненского городского поселения Тосненского муниципального района Ленинградской области</t>
  </si>
  <si>
    <t xml:space="preserve">МП "Энергосбережение и повы шение энергоэффективности Тос ненского городского поселения Тосненского муниципального района Ленинград ской области </t>
  </si>
  <si>
    <t>МП "Борьба с борщевиком Сос новского на территории Тосненского городского поселения Тосненского района Ленинградской области"</t>
  </si>
  <si>
    <t>Ликвидация очагов распрос транения борщевика Соснов ского   на территории населенных пунктов Тосненского городского  поселения Тосненского района Ленинградской области на муниципальных землях</t>
  </si>
  <si>
    <t xml:space="preserve">МП "Реализация инициативных предложений жителей территорий г. Тосно в рамках областного закона Ленинградской области от 15 января 2018 года №3-оз «О содействии участию населения в осуществлении местного самоуп равления в иных формах на территориях административных центров муниципальных образо ваний Ленинградской области»" </t>
  </si>
  <si>
    <t>Оказание содействия участию  населения в осуществлении местного самоуправления в иных формах в сельских населенных пунктах Тосненского городского поселения Тосненского муниципального района Ленинградской области</t>
  </si>
  <si>
    <t>МП "Обеспечение доступным жильем граждан Тосненского городского поселения Тосненского муниципального района Ленинградской области"</t>
  </si>
  <si>
    <t>в т.ч.                                                          м/б - 10 800,00                                             об/б - 12 348,00                      ф/б - 5 652,00</t>
  </si>
  <si>
    <t>в т.ч.                                                          м/б - 350,13                                               об/б - 3 151,20</t>
  </si>
  <si>
    <t>в т.ч.                                                                                                      м/б - 277,78                  об/б - 2 500,00</t>
  </si>
  <si>
    <t>в т.ч.                                                                                                       об/б - 0%                      м/б - 0%</t>
  </si>
  <si>
    <t>Объем запланированных средств на 2023 г.</t>
  </si>
  <si>
    <t>Остаток средств за 2023 г.</t>
  </si>
  <si>
    <t>в т.ч.                                                          м/б - 12 151,80                                             об/б - 117 486,03</t>
  </si>
  <si>
    <t>в т.ч.                                                          м/б - 36 983,98                                     об/б - 180 809,30</t>
  </si>
  <si>
    <t>в т.ч.                                                          м/б - 50 498,53                                             об/б - 95 071,90</t>
  </si>
  <si>
    <t>в т.ч.                                                                                                      м/б - 63,33                   об/б - 390,20</t>
  </si>
  <si>
    <t xml:space="preserve">в т.ч.                                                                                                      м/б - 230 093,33            об/б - 322 046,64      </t>
  </si>
  <si>
    <t xml:space="preserve">1 136 588,87 в т.ч.                                            м/б - 397 133,61                                                  об/б - 733 803,26            ф/б - 5 652,00               </t>
  </si>
  <si>
    <t xml:space="preserve">       за 9 месяцев 2023 года</t>
  </si>
  <si>
    <t xml:space="preserve">Финансирование                            9 месяцев 2023 г. </t>
  </si>
  <si>
    <t>Мероприятия в отчетном периоде не запланированы</t>
  </si>
  <si>
    <t>в т.ч.                                                               м/б - 10 950,17                                            об/б - 117 486,03</t>
  </si>
  <si>
    <t>в т.ч.                                                               м/б - 9,9%                                                       об/б - 0%</t>
  </si>
  <si>
    <t>в т.ч.                                                                    м/б - 13 804,44                                     об/б - 38 574,11</t>
  </si>
  <si>
    <t>в т.ч.                                                               м/б - 23 179,54                                             об/б - 142 235,19</t>
  </si>
  <si>
    <t>в т.ч.                                                               м/б - 37,3%                                                       об/б - 21,3%</t>
  </si>
  <si>
    <t xml:space="preserve">в т.ч.                                                                    м/б - 38 138,97                        об/б - 90 347,92                                </t>
  </si>
  <si>
    <t>в т.ч.                                                               м/б - 12 359,56                                             об/б - 4 723,98</t>
  </si>
  <si>
    <t>в т.ч.                                                               м/б - 75,5%                                                       об/б - 95%</t>
  </si>
  <si>
    <t>в т.ч.                                                                                                       м/б - 100%                      об/б - 100%               ф/б - 100%</t>
  </si>
  <si>
    <t>в т.ч.                                                          м/б - 0                                             об/б - 0                      ф/б - 0</t>
  </si>
  <si>
    <t>в т.ч.                                                                                                      м/б - 57,90                  об/б - 341,33</t>
  </si>
  <si>
    <t>в т.ч.                                                                                                      м/б - 5,43                   об/б - 48,87</t>
  </si>
  <si>
    <t>в т.ч.                                                                                                       м/б - 91,4%                      об/б - 87,5%</t>
  </si>
  <si>
    <t>в т.ч.                                                          м/б - 248,27                                              об/б - 2 234,44</t>
  </si>
  <si>
    <t>в т.ч.                                                          м/б - 101,86                                               об/б - 916,76</t>
  </si>
  <si>
    <t>в т.ч.                                                          м/б - 70,9%                                               об/б - 70,9%</t>
  </si>
  <si>
    <t xml:space="preserve">в т.ч.                                                                                                      м/б - 159 153,32               об/б - 248 989,07        </t>
  </si>
  <si>
    <t xml:space="preserve">в т.ч.                                                                                                      м/б - 70 940,01          об/б - 73 057,57                     </t>
  </si>
  <si>
    <t xml:space="preserve">в т.ч.                                                                                                       об/б - 69,2%                      м/б - 77,3%                       </t>
  </si>
  <si>
    <t xml:space="preserve">664 956,53 в т.ч.                                                       м/б - 266 469,66                                                   об/б - 392 834,87      ф/б - 5 652,00            </t>
  </si>
  <si>
    <t xml:space="preserve">471 632,34 в т.ч.                                                                       м/б - 130 663,95                                          об/б - 340 968,39               ф/б - 0         </t>
  </si>
  <si>
    <t xml:space="preserve">58,5% в т.ч.                                    м/б - 67,1%                        об/б - 53,5%          ф/б - 100%                    </t>
  </si>
  <si>
    <t>На отчетную дату в рамках программы выполнены мероприятия по защите населения и территорий, предупреждения и ликвидации последствий чрезвычайных ситуаций природного и техногенного характера на сумму 833,02 тыс. руб. (исполнение – 40,3%); обеспечению пожарной безопасности - 190,00 тыс.руб. (исполнение - 23,3%); обеспечению общественного правопорядка и профилактике правонарушений выполнены на сумму 2 429,79 тыс. руб. (исполнение – 80,1%)</t>
  </si>
  <si>
    <t>В рамках реализации программы реализованы мероприятия по обслуживанию объектов газификации, освоение составило 1 201,63 тыс. руб. Данные средства были направлены на выполнение ежегодных работ по техническому обслуживанию и текущему ремонту газопроводов</t>
  </si>
  <si>
    <t>Выполнены работы по благоустройству общественной территории - пешеходная зона вдоль проспекта Ленина от д.29 до д.43 (от шоссе Барыбина до д.43 по проспекту Ленина) на сумму 26 828,67 тыс. руб., работы по изготовлению малых архитектурных форм для благоустройства общественной территории на сумму 1 971,33 тыс. руб.</t>
  </si>
  <si>
    <t>В рамках реализации мероприятий по повышению надежности и энергоэффективности объектов Тосненского городского поселения Тосненского района Ленинградской области выполнено следующее:
- оплата за потребленную электроэнергию по цепи уличного освещения населенных пунктов городского поселения в размере 8 580,73 тыс. руб.;
- в рамках исполнения энергосервисного контракта на осуществление комплекса мероприятий, направленных на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муниципального образования Тосненский район Ленинградской области оплачено 14 720,00 тыс. руб.;
- выполнены ежегодные работы по техническому обслуживанию электроустановок, сетей уличного освещения, расположенных на территории  городского поселения на сумму 7 731,38 тыс. руб., которые оплачиваются по фактическим выполненным работам;
- выполнена поставка дизельных генераторов в количестве 5 шт. мощностью 20кВт. на сумму 2 656,71 тыс. руб;                                                                                          и другие мероприятия по повышению надежности и энергоэффективности объектов городского поселения на сумму 1 300,00 тыс.руб.</t>
  </si>
  <si>
    <t>Выполнены следующие работы: 
- ремонт внутридворового проезда по адресу: г. Тосно, ул. Станиславского, д.2 на сумму 1 750,67 тыс. руб. 
- благоустройство территории по адресу: г. Тосно, ул. Блинникова, д. 6, 8 на сумму 732,04 тыс. руб. (выполнены работы по изготовлению газонного ограждения, по изготовлению металлических урн со съемным верхом для мусора, по изготовлению скамеек на металлическом каркасе)</t>
  </si>
  <si>
    <t>Средства были направлены на приобретение 1 жилого помещения в городе Тосно</t>
  </si>
  <si>
    <t>В рамках программы организованы мероприятия по организации транспортного обслуживания населения в границах городского поселения на сумму 994,31 тыс.руб.</t>
  </si>
  <si>
    <t>Выполнены мероприятия по борьбе с борщевиком Сосновского на территории городского поселения на сумму 399,23 тыс.руб.</t>
  </si>
  <si>
    <t>В рамках реализации комплекса процессных мероприятий «Развитие физической культуры и спорта» выполнены мероприятия по организации проведения городских физкультурно-спортивных мероприятий среди всех групп населения на сумму 669,65 тыс.руб., исполнение – 74,4%, по организации подготовки и участия сборных команд городского поселения в соревнованиях на сумму 136,81 тыс.руб., исполнение - 27,4%. Расходы на обеспечение деятельности муниципальных казенных учреждений составили 9 597,69 тыс.руб., исполнение – 63,5%. В рамках комплекса процессных мероприятий "Сохранение и развитие спортивной инфраструктуры в Тосненском городском поселении Тосненского района Ленинградской области" выполнены мероприятия по поддержке общественной инфраструктуры на сумму 452,63 тыс.руб., исполнение в полном объеме. В рамках реализации федерального проекта "Развитие физической культуры и массового спорта" средства в размере 25 816,70 тыс. руб. (исполнение - 31,7%) израсходованы на строительство Физкультурно-оздоровительного комплекса в дер. Новолисино</t>
  </si>
  <si>
    <t>В рамках реализации комплекса процессных мероприятий «Развитие культурно-досуговой деятельности в Тосненском городском поселении Тосненского района Ленинградской области» расходы на обеспечение деятельности муниципальных казенных учреждений составили 18 285,06 тыс.руб., исполнение – 84,9%; на организацию и проведение культурно-досуговых мероприятий в сфере культуры израсходованы средства в сумме 1 931,36 тыс.руб., исполнение – 90,7%; на организацию и проведение мероприятий с подростковыми клубами – 165,0 тыс.руб., исполнение – 75%; в рамках реализации мероприятия предосталены субсидии в размере 8 085,95 тыс.руб. муниципальным бюджетным и автономным учреждениям. Средства в сумме 80 000,00 тыс.руб. израсходованы на подготовку и проведение мероприятий, посвященных Дню образования Ленинградской области. На сохранение целевых показателей повышения оплаты труда работников муниципальных учреждений культуры – 18 155,83 тыс.руб., исполнение – 66,9%. В рамках комплекса процессных мероприятий "Укрепление и разитвие материально-технической базы учреждений культуры Тосненского городского поселения Тосненского района Ленинградской области" на поддержку разитвия общественой инфраструктуры муниципального значения израсходовано средств в сумме 1 573,68 тыс.руб. (исполнение 100%). В рамках комплекса процессных мероприятий "Развитие и модернизация объектов культуры Тосненского городского поселения Тосненского района Ленинградской области" в отчетном периоде проведен капитальный ремонт объекта культуры на сумму 290,00 тыс.руб., исполнение - 43,5%</t>
  </si>
  <si>
    <t xml:space="preserve">На мероприятия, направленные на достижение цели федерального проекта «Дорожная сеть» израсходовано средств в сумме 120 227,60 тыс. руб. Средства были направлены на реализацию мероприятия «Строительство (реконструкция), включая проектирование автомобильных дорог общего пользования местного значения» на строительство автомобильной дороги, расположенной по адресу: Ленинградская область, Тосненский район, г. Тосно, дорога к стадиону от региональной автодороги «Кемполово-Губаницы-Калитино-Выра-Тосно-Шапки», на капитальный ремонт и ремонт автомобильных дорог общего пользования местного значения, имеющих приоритетный социально значимый характер.
В рамках комплекса процессных мероприятий «Дорожное хозяйство и благоустройство» израсходованы средства в размере 264 251,91 тыс.руб. Выполнены мероприятия по подготовке и проведению мероприятий, посвященных Дню образования Ленинградской области; мероприятия по обеспечению деятельности муниципальных казенных учреждений; мероприятия по содержанию автомобильных дорог; мероприятия по капитальному ремонту и ремонту автомобильных дорог общего пользования местного значения; мероприятия по благоустройству и содержанию территорий Тосненского городского поселения </t>
  </si>
  <si>
    <t>в т.ч.                                                                                                      м/б - 0                 об/б - 0</t>
  </si>
  <si>
    <t xml:space="preserve">в т.ч.                                                                    м/б - 1 201,63                        об/б - 0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</si>
</sst>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FC19]d\ mmmm\ yyyy\ &quot;г.&quot;"/>
    <numFmt numFmtId="179" formatCode="#,##0.00_р_."/>
    <numFmt numFmtId="180" formatCode="#,##0.0"/>
    <numFmt numFmtId="181" formatCode="0.0%"/>
    <numFmt numFmtId="182" formatCode="000000"/>
    <numFmt numFmtId="183" formatCode="0.000"/>
    <numFmt numFmtId="184" formatCode="#,##0.0_ ;[Red]\-#,##0.0\ "/>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_-* #,##0_р_._-;\-* #,##0_р_._-;_-* &quot;-&quot;??_р_._-;_-@_-"/>
    <numFmt numFmtId="190" formatCode="#,##0.0000"/>
  </numFmts>
  <fonts count="70">
    <font>
      <sz val="10"/>
      <name val="Arial Cyr"/>
      <family val="0"/>
    </font>
    <font>
      <b/>
      <sz val="12"/>
      <name val="Times New Roman CYR"/>
      <family val="1"/>
    </font>
    <font>
      <sz val="12"/>
      <name val="Times New Roman"/>
      <family val="1"/>
    </font>
    <font>
      <sz val="9"/>
      <name val="Times New Roman CYR"/>
      <family val="1"/>
    </font>
    <font>
      <b/>
      <i/>
      <sz val="10"/>
      <name val="Times New Roman CYR"/>
      <family val="1"/>
    </font>
    <font>
      <b/>
      <sz val="12"/>
      <color indexed="8"/>
      <name val="Times New Roman CYR"/>
      <family val="1"/>
    </font>
    <font>
      <sz val="12"/>
      <name val="Times New Roman CYR"/>
      <family val="1"/>
    </font>
    <font>
      <sz val="8"/>
      <name val="Times New Roman CYR"/>
      <family val="1"/>
    </font>
    <font>
      <sz val="9"/>
      <color indexed="8"/>
      <name val="Times New Roman CYR"/>
      <family val="1"/>
    </font>
    <font>
      <sz val="10"/>
      <name val="Arial"/>
      <family val="2"/>
    </font>
    <font>
      <sz val="12"/>
      <color indexed="8"/>
      <name val="Times New Roman CYR"/>
      <family val="1"/>
    </font>
    <font>
      <sz val="11"/>
      <name val="Times New Roman"/>
      <family val="1"/>
    </font>
    <font>
      <sz val="9"/>
      <name val="Arial Cyr"/>
      <family val="0"/>
    </font>
    <font>
      <b/>
      <sz val="14"/>
      <name val="Times New Roman CYR"/>
      <family val="0"/>
    </font>
    <font>
      <sz val="14"/>
      <name val="Arial Cyr"/>
      <family val="0"/>
    </font>
    <font>
      <b/>
      <sz val="14"/>
      <color indexed="8"/>
      <name val="Times New Roman CYR"/>
      <family val="1"/>
    </font>
    <font>
      <b/>
      <sz val="10"/>
      <color indexed="8"/>
      <name val="Times New Roman CYR"/>
      <family val="1"/>
    </font>
    <font>
      <sz val="11"/>
      <name val="Times New Roman CYR"/>
      <family val="1"/>
    </font>
    <font>
      <b/>
      <u val="single"/>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u val="single"/>
      <sz val="12"/>
      <color indexed="8"/>
      <name val="Times New Roman"/>
      <family val="1"/>
    </font>
    <font>
      <sz val="12"/>
      <color indexed="8"/>
      <name val="Times New Roman"/>
      <family val="1"/>
    </font>
    <font>
      <sz val="11"/>
      <color indexed="8"/>
      <name val="Times New Roman"/>
      <family val="1"/>
    </font>
    <font>
      <sz val="12"/>
      <color indexed="8"/>
      <name val="Calibri"/>
      <family val="2"/>
    </font>
    <font>
      <b/>
      <sz val="12"/>
      <color indexed="8"/>
      <name val="Times New Roman"/>
      <family val="1"/>
    </font>
    <font>
      <b/>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u val="single"/>
      <sz val="12"/>
      <color theme="1"/>
      <name val="Times New Roman"/>
      <family val="1"/>
    </font>
    <font>
      <sz val="12"/>
      <color theme="1"/>
      <name val="Times New Roman"/>
      <family val="1"/>
    </font>
    <font>
      <b/>
      <sz val="12"/>
      <color theme="1"/>
      <name val="Times New Roman"/>
      <family val="1"/>
    </font>
    <font>
      <sz val="11"/>
      <color theme="1"/>
      <name val="Times New Roman"/>
      <family val="1"/>
    </font>
    <font>
      <sz val="12"/>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style="thin"/>
      <top style="medium"/>
      <bottom style="medium"/>
    </border>
    <border>
      <left style="medium"/>
      <right>
        <color indexed="63"/>
      </right>
      <top style="medium"/>
      <bottom style="medium"/>
    </border>
    <border>
      <left style="thin"/>
      <right style="medium"/>
      <top style="medium"/>
      <bottom style="medium"/>
    </border>
    <border>
      <left style="thin"/>
      <right style="thin"/>
      <top style="medium"/>
      <bottom style="medium"/>
    </border>
    <border>
      <left>
        <color indexed="63"/>
      </left>
      <right style="thin"/>
      <top style="medium"/>
      <bottom style="medium"/>
    </border>
    <border>
      <left style="medium"/>
      <right style="medium"/>
      <top style="medium"/>
      <bottom style="medium"/>
    </border>
    <border>
      <left style="medium"/>
      <right>
        <color indexed="63"/>
      </right>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thin"/>
      <right>
        <color indexed="63"/>
      </right>
      <top style="medium"/>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medium"/>
      <right style="thin"/>
      <top style="medium"/>
      <bottom style="thin"/>
    </border>
    <border>
      <left style="thin"/>
      <right style="medium"/>
      <top style="medium"/>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color indexed="63"/>
      </top>
      <bottom style="medium"/>
    </border>
    <border>
      <left>
        <color indexed="63"/>
      </left>
      <right style="medium"/>
      <top>
        <color indexed="63"/>
      </top>
      <bottom>
        <color indexed="63"/>
      </bottom>
    </border>
    <border>
      <left style="medium"/>
      <right style="medium"/>
      <top>
        <color indexed="63"/>
      </top>
      <bottom style="medium"/>
    </border>
    <border>
      <left style="medium"/>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style="medium"/>
    </border>
    <border>
      <left style="medium"/>
      <right style="medium"/>
      <top style="medium"/>
      <bottom style="thin"/>
    </border>
    <border>
      <left style="medium"/>
      <right style="medium"/>
      <top style="thin"/>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thin"/>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style="medium"/>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thin"/>
      <bottom style="medium"/>
    </border>
    <border>
      <left>
        <color indexed="63"/>
      </left>
      <right style="thin"/>
      <top>
        <color indexed="63"/>
      </top>
      <bottom style="medium"/>
    </border>
    <border>
      <left style="thin"/>
      <right style="medium"/>
      <top style="thin"/>
      <bottom style="thin"/>
    </border>
    <border>
      <left>
        <color indexed="63"/>
      </left>
      <right style="thin"/>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45" fillId="0" borderId="0">
      <alignment/>
      <protection/>
    </xf>
    <xf numFmtId="0" fontId="45" fillId="0" borderId="0">
      <alignment/>
      <protection/>
    </xf>
    <xf numFmtId="0" fontId="9" fillId="0" borderId="0">
      <alignment/>
      <protection/>
    </xf>
    <xf numFmtId="0" fontId="9" fillId="0" borderId="0">
      <alignment/>
      <protection/>
    </xf>
    <xf numFmtId="0" fontId="45"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0" fontId="45" fillId="31" borderId="8" applyNumberFormat="0" applyFont="0" applyAlignment="0" applyProtection="0"/>
    <xf numFmtId="9" fontId="0"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63" fillId="32" borderId="0" applyNumberFormat="0" applyBorder="0" applyAlignment="0" applyProtection="0"/>
  </cellStyleXfs>
  <cellXfs count="155">
    <xf numFmtId="0" fontId="0" fillId="0" borderId="0" xfId="0" applyAlignment="1">
      <alignment/>
    </xf>
    <xf numFmtId="0" fontId="0" fillId="0" borderId="0" xfId="0" applyBorder="1" applyAlignment="1">
      <alignment/>
    </xf>
    <xf numFmtId="0" fontId="0" fillId="0" borderId="10" xfId="53" applyBorder="1">
      <alignment/>
      <protection/>
    </xf>
    <xf numFmtId="0" fontId="0" fillId="0" borderId="0" xfId="53" applyBorder="1">
      <alignment/>
      <protection/>
    </xf>
    <xf numFmtId="0" fontId="4" fillId="0" borderId="0" xfId="53" applyFont="1" applyBorder="1">
      <alignment/>
      <protection/>
    </xf>
    <xf numFmtId="0" fontId="6" fillId="0" borderId="0" xfId="53" applyFont="1" applyBorder="1">
      <alignment/>
      <protection/>
    </xf>
    <xf numFmtId="0" fontId="13" fillId="0" borderId="0" xfId="53" applyFont="1" applyBorder="1">
      <alignment/>
      <protection/>
    </xf>
    <xf numFmtId="4" fontId="6" fillId="0" borderId="0" xfId="53" applyNumberFormat="1" applyFont="1" applyBorder="1">
      <alignment/>
      <protection/>
    </xf>
    <xf numFmtId="4" fontId="7" fillId="0" borderId="0" xfId="53" applyNumberFormat="1" applyFont="1" applyBorder="1" applyAlignment="1">
      <alignment horizontal="center"/>
      <protection/>
    </xf>
    <xf numFmtId="10" fontId="6" fillId="0" borderId="0" xfId="67" applyNumberFormat="1" applyFont="1" applyBorder="1" applyAlignment="1">
      <alignment/>
    </xf>
    <xf numFmtId="0" fontId="64" fillId="0" borderId="0" xfId="0" applyFont="1" applyBorder="1" applyAlignment="1">
      <alignment horizontal="right" vertical="center"/>
    </xf>
    <xf numFmtId="0" fontId="16" fillId="33" borderId="11" xfId="53" applyFont="1" applyFill="1" applyBorder="1" applyAlignment="1">
      <alignment horizontal="center" vertical="center" wrapText="1"/>
      <protection/>
    </xf>
    <xf numFmtId="0" fontId="16" fillId="33" borderId="12" xfId="53" applyFont="1" applyFill="1" applyBorder="1" applyAlignment="1">
      <alignment horizontal="center" vertical="center" wrapText="1"/>
      <protection/>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5" xfId="0" applyFont="1" applyBorder="1" applyAlignment="1">
      <alignment horizontal="justify" vertical="center"/>
    </xf>
    <xf numFmtId="0" fontId="65" fillId="0" borderId="15" xfId="66" applyFont="1" applyFill="1" applyBorder="1" applyAlignment="1">
      <alignment horizontal="justify" vertical="center"/>
    </xf>
    <xf numFmtId="0" fontId="12" fillId="0" borderId="13" xfId="0" applyFont="1" applyBorder="1" applyAlignment="1">
      <alignment horizontal="center" vertical="center"/>
    </xf>
    <xf numFmtId="0" fontId="12" fillId="0" borderId="15" xfId="53" applyFont="1" applyBorder="1" applyAlignment="1">
      <alignment horizontal="center" vertical="center"/>
      <protection/>
    </xf>
    <xf numFmtId="0" fontId="8" fillId="33" borderId="14" xfId="53" applyFont="1" applyFill="1" applyBorder="1" applyAlignment="1">
      <alignment horizontal="center" vertical="center" wrapText="1"/>
      <protection/>
    </xf>
    <xf numFmtId="0" fontId="3" fillId="33" borderId="13" xfId="53" applyFont="1" applyFill="1" applyBorder="1" applyAlignment="1">
      <alignment horizontal="center" vertical="center" wrapText="1"/>
      <protection/>
    </xf>
    <xf numFmtId="0" fontId="3" fillId="33" borderId="16" xfId="53" applyFont="1" applyFill="1" applyBorder="1" applyAlignment="1">
      <alignment horizontal="center" vertical="center" wrapText="1"/>
      <protection/>
    </xf>
    <xf numFmtId="0" fontId="3" fillId="0" borderId="15" xfId="53" applyFont="1" applyBorder="1" applyAlignment="1">
      <alignment horizontal="center" vertical="center"/>
      <protection/>
    </xf>
    <xf numFmtId="0" fontId="3" fillId="0" borderId="17" xfId="53" applyFont="1" applyBorder="1" applyAlignment="1">
      <alignment horizontal="center" vertical="center"/>
      <protection/>
    </xf>
    <xf numFmtId="0" fontId="6" fillId="33" borderId="18" xfId="53" applyFont="1" applyFill="1" applyBorder="1" applyAlignment="1">
      <alignment horizontal="justify" vertical="center" wrapText="1"/>
      <protection/>
    </xf>
    <xf numFmtId="0" fontId="17" fillId="33" borderId="18" xfId="53" applyFont="1" applyFill="1" applyBorder="1" applyAlignment="1">
      <alignment horizontal="justify" vertical="center" wrapText="1"/>
      <protection/>
    </xf>
    <xf numFmtId="0" fontId="65" fillId="0" borderId="18" xfId="66" applyFont="1" applyFill="1" applyBorder="1" applyAlignment="1">
      <alignment horizontal="justify" vertical="center" wrapText="1"/>
    </xf>
    <xf numFmtId="0" fontId="18" fillId="0" borderId="0" xfId="0" applyFont="1" applyBorder="1" applyAlignment="1">
      <alignment horizontal="right"/>
    </xf>
    <xf numFmtId="0" fontId="0" fillId="0" borderId="19" xfId="0" applyBorder="1" applyAlignment="1">
      <alignment horizontal="center" vertical="center"/>
    </xf>
    <xf numFmtId="0" fontId="65" fillId="0" borderId="20" xfId="66" applyFont="1" applyFill="1" applyBorder="1" applyAlignment="1">
      <alignment horizontal="justify" vertical="center"/>
    </xf>
    <xf numFmtId="4" fontId="0" fillId="0" borderId="0" xfId="0" applyNumberFormat="1" applyAlignment="1">
      <alignment/>
    </xf>
    <xf numFmtId="0" fontId="65" fillId="0" borderId="21" xfId="66" applyFont="1" applyFill="1" applyBorder="1" applyAlignment="1">
      <alignment horizontal="justify" vertical="center" wrapText="1"/>
    </xf>
    <xf numFmtId="0" fontId="0" fillId="0" borderId="22" xfId="0" applyBorder="1" applyAlignment="1">
      <alignment horizontal="center" vertical="center"/>
    </xf>
    <xf numFmtId="0" fontId="65" fillId="0" borderId="23" xfId="66" applyFont="1" applyFill="1" applyBorder="1" applyAlignment="1">
      <alignment horizontal="justify" vertical="center"/>
    </xf>
    <xf numFmtId="0" fontId="65" fillId="0" borderId="10" xfId="66" applyFont="1" applyFill="1" applyBorder="1" applyAlignment="1">
      <alignment horizontal="justify" vertical="center" wrapText="1"/>
    </xf>
    <xf numFmtId="0" fontId="0" fillId="0" borderId="24" xfId="0" applyBorder="1" applyAlignment="1">
      <alignment/>
    </xf>
    <xf numFmtId="0" fontId="65" fillId="0" borderId="25" xfId="57" applyFont="1" applyBorder="1">
      <alignment/>
      <protection/>
    </xf>
    <xf numFmtId="4" fontId="6" fillId="0" borderId="17" xfId="66" applyNumberFormat="1" applyFont="1" applyFill="1" applyBorder="1" applyAlignment="1">
      <alignment horizontal="center" vertical="center"/>
    </xf>
    <xf numFmtId="4" fontId="6" fillId="0" borderId="16" xfId="66" applyNumberFormat="1" applyFont="1" applyFill="1" applyBorder="1" applyAlignment="1">
      <alignment horizontal="center" vertical="center"/>
    </xf>
    <xf numFmtId="180" fontId="6" fillId="0" borderId="16" xfId="66" applyNumberFormat="1" applyFont="1" applyFill="1" applyBorder="1" applyAlignment="1">
      <alignment horizontal="center" vertical="center"/>
    </xf>
    <xf numFmtId="181" fontId="6" fillId="0" borderId="26" xfId="68" applyNumberFormat="1" applyFont="1" applyFill="1" applyBorder="1" applyAlignment="1">
      <alignment horizontal="center" vertical="center"/>
    </xf>
    <xf numFmtId="0" fontId="2" fillId="0" borderId="18" xfId="53" applyFont="1" applyFill="1" applyBorder="1" applyAlignment="1">
      <alignment horizontal="justify" vertical="center" wrapText="1"/>
      <protection/>
    </xf>
    <xf numFmtId="4" fontId="6" fillId="0" borderId="17" xfId="66" applyNumberFormat="1" applyFont="1" applyFill="1" applyBorder="1" applyAlignment="1">
      <alignment horizontal="center" vertical="center"/>
    </xf>
    <xf numFmtId="4" fontId="6" fillId="0" borderId="16" xfId="66" applyNumberFormat="1" applyFont="1" applyFill="1" applyBorder="1" applyAlignment="1">
      <alignment horizontal="center" vertical="center"/>
    </xf>
    <xf numFmtId="9" fontId="2" fillId="0" borderId="26" xfId="67" applyNumberFormat="1" applyFont="1" applyFill="1" applyBorder="1" applyAlignment="1">
      <alignment horizontal="center" vertical="center"/>
    </xf>
    <xf numFmtId="4" fontId="65" fillId="0" borderId="27" xfId="66" applyNumberFormat="1" applyFont="1" applyFill="1" applyBorder="1" applyAlignment="1">
      <alignment horizontal="center" vertical="center"/>
    </xf>
    <xf numFmtId="4" fontId="65" fillId="0" borderId="28" xfId="66" applyNumberFormat="1" applyFont="1" applyFill="1" applyBorder="1" applyAlignment="1">
      <alignment horizontal="center" vertical="center"/>
    </xf>
    <xf numFmtId="181" fontId="65" fillId="0" borderId="29" xfId="67" applyNumberFormat="1" applyFont="1" applyFill="1" applyBorder="1" applyAlignment="1">
      <alignment horizontal="center" vertical="center"/>
    </xf>
    <xf numFmtId="2" fontId="2" fillId="0" borderId="30" xfId="66" applyNumberFormat="1" applyFont="1" applyFill="1" applyBorder="1" applyAlignment="1">
      <alignment horizontal="center" vertical="center" wrapText="1"/>
    </xf>
    <xf numFmtId="2" fontId="2" fillId="0" borderId="31" xfId="66" applyNumberFormat="1" applyFont="1" applyFill="1" applyBorder="1" applyAlignment="1">
      <alignment horizontal="center" vertical="center" wrapText="1"/>
    </xf>
    <xf numFmtId="4" fontId="2" fillId="0" borderId="31" xfId="66" applyNumberFormat="1" applyFont="1" applyFill="1" applyBorder="1" applyAlignment="1">
      <alignment horizontal="center" vertical="center" wrapText="1"/>
    </xf>
    <xf numFmtId="4" fontId="2" fillId="0" borderId="32" xfId="66" applyNumberFormat="1" applyFont="1" applyFill="1" applyBorder="1" applyAlignment="1">
      <alignment horizontal="center" vertical="center" wrapText="1"/>
    </xf>
    <xf numFmtId="4" fontId="2" fillId="0" borderId="33" xfId="66" applyNumberFormat="1" applyFont="1" applyFill="1" applyBorder="1" applyAlignment="1">
      <alignment horizontal="center" vertical="center" wrapText="1"/>
    </xf>
    <xf numFmtId="4" fontId="2" fillId="0" borderId="12" xfId="66" applyNumberFormat="1" applyFont="1" applyFill="1" applyBorder="1" applyAlignment="1">
      <alignment horizontal="center" vertical="center" wrapText="1"/>
    </xf>
    <xf numFmtId="4" fontId="2" fillId="0" borderId="34" xfId="66" applyNumberFormat="1" applyFont="1" applyFill="1" applyBorder="1" applyAlignment="1">
      <alignment horizontal="center" vertical="center" wrapText="1"/>
    </xf>
    <xf numFmtId="4" fontId="65" fillId="0" borderId="35" xfId="66" applyNumberFormat="1" applyFont="1" applyFill="1" applyBorder="1" applyAlignment="1">
      <alignment horizontal="center" vertical="center"/>
    </xf>
    <xf numFmtId="4" fontId="65" fillId="0" borderId="36" xfId="66" applyNumberFormat="1" applyFont="1" applyFill="1" applyBorder="1" applyAlignment="1">
      <alignment horizontal="center" vertical="center"/>
    </xf>
    <xf numFmtId="181" fontId="65" fillId="0" borderId="37" xfId="67" applyNumberFormat="1" applyFont="1" applyFill="1" applyBorder="1" applyAlignment="1">
      <alignment horizontal="center" vertical="center"/>
    </xf>
    <xf numFmtId="9" fontId="65" fillId="0" borderId="29" xfId="67" applyNumberFormat="1" applyFont="1" applyFill="1" applyBorder="1" applyAlignment="1">
      <alignment horizontal="center" vertical="center"/>
    </xf>
    <xf numFmtId="2" fontId="2" fillId="0" borderId="33" xfId="66" applyNumberFormat="1" applyFont="1" applyFill="1" applyBorder="1" applyAlignment="1">
      <alignment horizontal="center" vertical="center" wrapText="1"/>
    </xf>
    <xf numFmtId="2" fontId="2" fillId="0" borderId="12" xfId="66" applyNumberFormat="1" applyFont="1" applyFill="1" applyBorder="1" applyAlignment="1">
      <alignment horizontal="center" vertical="center" wrapText="1"/>
    </xf>
    <xf numFmtId="2" fontId="2" fillId="0" borderId="34" xfId="66" applyNumberFormat="1" applyFont="1" applyFill="1" applyBorder="1" applyAlignment="1">
      <alignment horizontal="center" vertical="center" wrapText="1"/>
    </xf>
    <xf numFmtId="4" fontId="2" fillId="0" borderId="22" xfId="66" applyNumberFormat="1" applyFont="1" applyFill="1" applyBorder="1" applyAlignment="1">
      <alignment horizontal="center" vertical="center" wrapText="1"/>
    </xf>
    <xf numFmtId="4" fontId="2" fillId="0" borderId="38" xfId="66" applyNumberFormat="1" applyFont="1" applyFill="1" applyBorder="1" applyAlignment="1">
      <alignment horizontal="center" vertical="center" wrapText="1"/>
    </xf>
    <xf numFmtId="181" fontId="2" fillId="0" borderId="23" xfId="68" applyNumberFormat="1" applyFont="1" applyFill="1" applyBorder="1" applyAlignment="1">
      <alignment horizontal="center" vertical="center" wrapText="1"/>
    </xf>
    <xf numFmtId="4" fontId="2" fillId="0" borderId="39" xfId="66" applyNumberFormat="1" applyFont="1" applyFill="1" applyBorder="1" applyAlignment="1">
      <alignment horizontal="center" vertical="center" wrapText="1"/>
    </xf>
    <xf numFmtId="4" fontId="2" fillId="0" borderId="28" xfId="66" applyNumberFormat="1" applyFont="1" applyFill="1" applyBorder="1" applyAlignment="1">
      <alignment horizontal="center" vertical="center" wrapText="1"/>
    </xf>
    <xf numFmtId="176" fontId="2" fillId="0" borderId="24" xfId="66" applyNumberFormat="1" applyFont="1" applyFill="1" applyBorder="1" applyAlignment="1">
      <alignment horizontal="center" vertical="center" wrapText="1"/>
    </xf>
    <xf numFmtId="9" fontId="2" fillId="0" borderId="40" xfId="68" applyNumberFormat="1" applyFont="1" applyFill="1" applyBorder="1" applyAlignment="1">
      <alignment horizontal="center" vertical="center" wrapText="1"/>
    </xf>
    <xf numFmtId="9" fontId="2" fillId="0" borderId="25" xfId="68" applyFont="1" applyFill="1" applyBorder="1" applyAlignment="1">
      <alignment horizontal="center" vertical="center" wrapText="1"/>
    </xf>
    <xf numFmtId="4" fontId="2" fillId="0" borderId="27" xfId="66" applyNumberFormat="1" applyFont="1" applyFill="1" applyBorder="1" applyAlignment="1">
      <alignment horizontal="center" vertical="center" wrapText="1"/>
    </xf>
    <xf numFmtId="9" fontId="2" fillId="0" borderId="29" xfId="68" applyFont="1" applyFill="1" applyBorder="1" applyAlignment="1">
      <alignment horizontal="center" vertical="center" wrapText="1"/>
    </xf>
    <xf numFmtId="4" fontId="2" fillId="0" borderId="17" xfId="66" applyNumberFormat="1" applyFont="1" applyFill="1" applyBorder="1" applyAlignment="1">
      <alignment horizontal="center" vertical="center" wrapText="1"/>
    </xf>
    <xf numFmtId="4" fontId="2" fillId="0" borderId="16" xfId="66" applyNumberFormat="1" applyFont="1" applyFill="1" applyBorder="1" applyAlignment="1">
      <alignment horizontal="center" vertical="center" wrapText="1"/>
    </xf>
    <xf numFmtId="9" fontId="2" fillId="0" borderId="26" xfId="68" applyFont="1" applyFill="1" applyBorder="1" applyAlignment="1">
      <alignment horizontal="center" vertical="center" wrapText="1"/>
    </xf>
    <xf numFmtId="4" fontId="2" fillId="0" borderId="41" xfId="66" applyNumberFormat="1" applyFont="1" applyFill="1" applyBorder="1" applyAlignment="1">
      <alignment horizontal="center" vertical="center" wrapText="1"/>
    </xf>
    <xf numFmtId="4" fontId="2" fillId="0" borderId="42" xfId="66" applyNumberFormat="1" applyFont="1" applyFill="1" applyBorder="1" applyAlignment="1">
      <alignment horizontal="center" vertical="center" wrapText="1"/>
    </xf>
    <xf numFmtId="181" fontId="2" fillId="0" borderId="43" xfId="68" applyNumberFormat="1" applyFont="1" applyFill="1" applyBorder="1" applyAlignment="1">
      <alignment horizontal="center" vertical="center" wrapText="1"/>
    </xf>
    <xf numFmtId="3" fontId="2" fillId="0" borderId="28" xfId="66" applyNumberFormat="1" applyFont="1" applyFill="1" applyBorder="1" applyAlignment="1">
      <alignment horizontal="center" vertical="center" wrapText="1"/>
    </xf>
    <xf numFmtId="9" fontId="2" fillId="0" borderId="29" xfId="68" applyNumberFormat="1" applyFont="1" applyFill="1" applyBorder="1" applyAlignment="1">
      <alignment horizontal="center" vertical="center" wrapText="1"/>
    </xf>
    <xf numFmtId="0" fontId="2" fillId="0" borderId="21" xfId="57" applyFont="1" applyFill="1" applyBorder="1" applyAlignment="1">
      <alignment horizontal="justify" vertical="center" wrapText="1"/>
      <protection/>
    </xf>
    <xf numFmtId="181" fontId="2" fillId="0" borderId="28" xfId="67" applyNumberFormat="1" applyFont="1" applyFill="1" applyBorder="1" applyAlignment="1">
      <alignment horizontal="center" vertical="center" wrapText="1"/>
    </xf>
    <xf numFmtId="0" fontId="66" fillId="0" borderId="44" xfId="66" applyFont="1" applyFill="1" applyBorder="1" applyAlignment="1">
      <alignment horizontal="center" vertical="center" wrapText="1"/>
    </xf>
    <xf numFmtId="10" fontId="66" fillId="0" borderId="44" xfId="66" applyNumberFormat="1" applyFont="1" applyFill="1" applyBorder="1" applyAlignment="1">
      <alignment horizontal="center" vertical="center" wrapText="1"/>
    </xf>
    <xf numFmtId="0" fontId="6" fillId="0" borderId="18" xfId="53" applyFont="1" applyFill="1" applyBorder="1" applyAlignment="1">
      <alignment horizontal="justify" vertical="center"/>
      <protection/>
    </xf>
    <xf numFmtId="0" fontId="2" fillId="0" borderId="45" xfId="57" applyFont="1" applyFill="1" applyBorder="1" applyAlignment="1">
      <alignment horizontal="justify" vertical="center" wrapText="1"/>
      <protection/>
    </xf>
    <xf numFmtId="0" fontId="2" fillId="0" borderId="18" xfId="57" applyFont="1" applyFill="1" applyBorder="1" applyAlignment="1">
      <alignment horizontal="justify" vertical="center" wrapText="1"/>
      <protection/>
    </xf>
    <xf numFmtId="3" fontId="65" fillId="0" borderId="28" xfId="66" applyNumberFormat="1" applyFont="1" applyFill="1" applyBorder="1" applyAlignment="1">
      <alignment horizontal="center" vertical="center"/>
    </xf>
    <xf numFmtId="3" fontId="6" fillId="0" borderId="17" xfId="66" applyNumberFormat="1" applyFont="1" applyFill="1" applyBorder="1" applyAlignment="1">
      <alignment horizontal="center" vertical="center"/>
    </xf>
    <xf numFmtId="0" fontId="65" fillId="0" borderId="20" xfId="66" applyFont="1" applyFill="1" applyBorder="1" applyAlignment="1">
      <alignment horizontal="justify" vertical="center" wrapText="1"/>
    </xf>
    <xf numFmtId="0" fontId="0" fillId="0" borderId="25" xfId="0" applyBorder="1" applyAlignment="1">
      <alignment horizontal="justify" vertical="center" wrapText="1"/>
    </xf>
    <xf numFmtId="0" fontId="10" fillId="0" borderId="21" xfId="66" applyFont="1" applyFill="1" applyBorder="1" applyAlignment="1">
      <alignment horizontal="justify" vertical="center" wrapText="1"/>
    </xf>
    <xf numFmtId="0" fontId="0" fillId="0" borderId="46" xfId="0" applyBorder="1" applyAlignment="1">
      <alignment horizontal="justify" vertical="center" wrapText="1"/>
    </xf>
    <xf numFmtId="0" fontId="2" fillId="0" borderId="21" xfId="57" applyFont="1" applyFill="1" applyBorder="1" applyAlignment="1">
      <alignment horizontal="justify" vertical="center" wrapText="1"/>
      <protection/>
    </xf>
    <xf numFmtId="0" fontId="0" fillId="0" borderId="46" xfId="0" applyFill="1" applyBorder="1" applyAlignment="1">
      <alignment horizontal="justify" vertical="center" wrapText="1"/>
    </xf>
    <xf numFmtId="0" fontId="19" fillId="0" borderId="47" xfId="0" applyFont="1" applyBorder="1" applyAlignment="1">
      <alignment horizontal="center" vertical="center" wrapText="1"/>
    </xf>
    <xf numFmtId="0" fontId="0" fillId="0" borderId="24" xfId="0" applyBorder="1" applyAlignment="1">
      <alignment horizontal="center" vertical="center" wrapText="1"/>
    </xf>
    <xf numFmtId="0" fontId="67" fillId="0" borderId="28" xfId="57" applyFont="1" applyBorder="1" applyAlignment="1">
      <alignment horizontal="justify" vertical="center" wrapText="1"/>
      <protection/>
    </xf>
    <xf numFmtId="0" fontId="0" fillId="0" borderId="12" xfId="0" applyBorder="1" applyAlignment="1">
      <alignment horizontal="justify" vertical="center" wrapText="1"/>
    </xf>
    <xf numFmtId="0" fontId="2" fillId="0" borderId="48" xfId="0" applyFont="1" applyFill="1" applyBorder="1" applyAlignment="1">
      <alignment horizontal="justify" vertical="center" wrapText="1"/>
    </xf>
    <xf numFmtId="0" fontId="0" fillId="0" borderId="49" xfId="0" applyFill="1" applyBorder="1" applyAlignment="1">
      <alignment horizontal="justify" vertical="center" wrapText="1"/>
    </xf>
    <xf numFmtId="0" fontId="67" fillId="0" borderId="43" xfId="57" applyFont="1" applyBorder="1" applyAlignment="1">
      <alignment horizontal="justify" vertical="center"/>
      <protection/>
    </xf>
    <xf numFmtId="0" fontId="0" fillId="0" borderId="50" xfId="0" applyBorder="1" applyAlignment="1">
      <alignment horizontal="justify" vertical="center"/>
    </xf>
    <xf numFmtId="0" fontId="65" fillId="0" borderId="51" xfId="66" applyFont="1" applyFill="1" applyBorder="1" applyAlignment="1">
      <alignment horizontal="justify" vertical="center" wrapText="1"/>
    </xf>
    <xf numFmtId="0" fontId="45" fillId="0" borderId="52" xfId="57" applyBorder="1" applyAlignment="1">
      <alignment horizontal="justify" vertical="center" wrapText="1"/>
      <protection/>
    </xf>
    <xf numFmtId="0" fontId="0" fillId="0" borderId="47" xfId="0" applyBorder="1" applyAlignment="1">
      <alignment horizontal="center" vertical="center" wrapText="1"/>
    </xf>
    <xf numFmtId="0" fontId="0" fillId="0" borderId="22" xfId="0" applyBorder="1" applyAlignment="1">
      <alignment horizontal="center" vertical="center" wrapText="1"/>
    </xf>
    <xf numFmtId="0" fontId="0" fillId="0" borderId="53" xfId="0" applyFill="1" applyBorder="1" applyAlignment="1">
      <alignment horizontal="justify" vertical="center" wrapText="1"/>
    </xf>
    <xf numFmtId="0" fontId="65" fillId="0" borderId="19" xfId="66" applyFont="1" applyFill="1" applyBorder="1" applyAlignment="1">
      <alignment horizontal="justify" vertical="center" wrapText="1"/>
    </xf>
    <xf numFmtId="0" fontId="0" fillId="0" borderId="54" xfId="0" applyBorder="1" applyAlignment="1">
      <alignment horizontal="justify" vertical="center" wrapText="1"/>
    </xf>
    <xf numFmtId="0" fontId="16" fillId="33" borderId="36" xfId="53" applyFont="1" applyFill="1" applyBorder="1" applyAlignment="1">
      <alignment horizontal="center" vertical="center" wrapText="1"/>
      <protection/>
    </xf>
    <xf numFmtId="0" fontId="16" fillId="33" borderId="12" xfId="53" applyFont="1" applyFill="1" applyBorder="1" applyAlignment="1">
      <alignment horizontal="center" vertical="center" wrapText="1"/>
      <protection/>
    </xf>
    <xf numFmtId="0" fontId="65" fillId="0" borderId="55" xfId="66" applyFont="1" applyFill="1" applyBorder="1" applyAlignment="1">
      <alignment horizontal="justify" vertical="center" wrapText="1"/>
    </xf>
    <xf numFmtId="0" fontId="68" fillId="0" borderId="52" xfId="66" applyFont="1" applyFill="1" applyBorder="1" applyAlignment="1">
      <alignment horizontal="justify" vertical="center" wrapText="1"/>
    </xf>
    <xf numFmtId="0" fontId="65" fillId="0" borderId="56" xfId="66" applyFont="1" applyFill="1" applyBorder="1" applyAlignment="1">
      <alignment horizontal="justify" vertical="center"/>
    </xf>
    <xf numFmtId="0" fontId="68" fillId="0" borderId="57" xfId="66" applyFont="1" applyFill="1" applyBorder="1" applyAlignment="1">
      <alignment horizontal="justify" vertical="center"/>
    </xf>
    <xf numFmtId="0" fontId="5" fillId="33" borderId="40" xfId="53" applyFont="1" applyFill="1" applyBorder="1" applyAlignment="1">
      <alignment horizontal="center" vertical="center" wrapText="1"/>
      <protection/>
    </xf>
    <xf numFmtId="0" fontId="5" fillId="33" borderId="58" xfId="53" applyFont="1" applyFill="1" applyBorder="1" applyAlignment="1">
      <alignment horizontal="center" vertical="center" wrapText="1"/>
      <protection/>
    </xf>
    <xf numFmtId="0" fontId="65" fillId="0" borderId="40" xfId="66" applyFont="1" applyFill="1" applyBorder="1" applyAlignment="1">
      <alignment horizontal="justify" vertical="center"/>
    </xf>
    <xf numFmtId="0" fontId="68" fillId="0" borderId="58" xfId="66" applyFont="1" applyFill="1" applyBorder="1" applyAlignment="1">
      <alignment horizontal="justify" vertical="center"/>
    </xf>
    <xf numFmtId="0" fontId="15" fillId="0" borderId="0" xfId="53" applyFont="1" applyBorder="1" applyAlignment="1">
      <alignment horizontal="center" vertical="center"/>
      <protection/>
    </xf>
    <xf numFmtId="0" fontId="7" fillId="0" borderId="0" xfId="53" applyFont="1" applyBorder="1" applyAlignment="1">
      <alignment horizontal="center"/>
      <protection/>
    </xf>
    <xf numFmtId="0" fontId="13" fillId="0" borderId="0" xfId="53" applyFont="1" applyBorder="1" applyAlignment="1">
      <alignment horizontal="center"/>
      <protection/>
    </xf>
    <xf numFmtId="0" fontId="14" fillId="0" borderId="0" xfId="0" applyFont="1" applyBorder="1" applyAlignment="1">
      <alignment horizontal="center"/>
    </xf>
    <xf numFmtId="0" fontId="5" fillId="33" borderId="59" xfId="53" applyFont="1" applyFill="1" applyBorder="1" applyAlignment="1">
      <alignment horizontal="center" vertical="center" wrapText="1"/>
      <protection/>
    </xf>
    <xf numFmtId="0" fontId="5" fillId="33" borderId="60" xfId="53" applyFont="1" applyFill="1" applyBorder="1" applyAlignment="1">
      <alignment horizontal="center" vertical="center" wrapText="1"/>
      <protection/>
    </xf>
    <xf numFmtId="0" fontId="16" fillId="33" borderId="61" xfId="53" applyFont="1" applyFill="1" applyBorder="1" applyAlignment="1">
      <alignment horizontal="center" vertical="center" wrapText="1"/>
      <protection/>
    </xf>
    <xf numFmtId="0" fontId="16" fillId="33" borderId="11" xfId="53" applyFont="1" applyFill="1" applyBorder="1" applyAlignment="1">
      <alignment horizontal="center" vertical="center" wrapText="1"/>
      <protection/>
    </xf>
    <xf numFmtId="0" fontId="1" fillId="0" borderId="39" xfId="53" applyFont="1" applyBorder="1" applyAlignment="1">
      <alignment horizontal="center"/>
      <protection/>
    </xf>
    <xf numFmtId="0" fontId="1" fillId="0" borderId="28" xfId="53" applyFont="1" applyBorder="1" applyAlignment="1">
      <alignment horizontal="center"/>
      <protection/>
    </xf>
    <xf numFmtId="0" fontId="5" fillId="33" borderId="19" xfId="53" applyFont="1" applyFill="1" applyBorder="1" applyAlignment="1">
      <alignment horizontal="center" vertical="center" wrapText="1"/>
      <protection/>
    </xf>
    <xf numFmtId="0" fontId="0" fillId="0" borderId="62" xfId="0" applyBorder="1" applyAlignment="1">
      <alignment wrapText="1"/>
    </xf>
    <xf numFmtId="0" fontId="0" fillId="0" borderId="10" xfId="0" applyBorder="1" applyAlignment="1">
      <alignment wrapText="1"/>
    </xf>
    <xf numFmtId="0" fontId="0" fillId="0" borderId="0" xfId="0" applyBorder="1" applyAlignment="1">
      <alignment wrapText="1"/>
    </xf>
    <xf numFmtId="0" fontId="5" fillId="33" borderId="47" xfId="53" applyFont="1" applyFill="1" applyBorder="1" applyAlignment="1">
      <alignment horizontal="center" vertical="center" wrapText="1"/>
      <protection/>
    </xf>
    <xf numFmtId="0" fontId="0" fillId="0" borderId="24" xfId="0" applyBorder="1" applyAlignment="1">
      <alignment wrapText="1"/>
    </xf>
    <xf numFmtId="0" fontId="0" fillId="0" borderId="54" xfId="0" applyBorder="1" applyAlignment="1">
      <alignment/>
    </xf>
    <xf numFmtId="0" fontId="0" fillId="0" borderId="63" xfId="0" applyBorder="1" applyAlignment="1">
      <alignment/>
    </xf>
    <xf numFmtId="0" fontId="0" fillId="0" borderId="49" xfId="0" applyBorder="1" applyAlignment="1">
      <alignment/>
    </xf>
    <xf numFmtId="0" fontId="45" fillId="0" borderId="58" xfId="57" applyFill="1" applyBorder="1" applyAlignment="1">
      <alignment horizontal="justify" vertical="center"/>
      <protection/>
    </xf>
    <xf numFmtId="0" fontId="45" fillId="0" borderId="64" xfId="57" applyFill="1" applyBorder="1" applyAlignment="1">
      <alignment horizontal="justify" vertical="center" wrapText="1"/>
      <protection/>
    </xf>
    <xf numFmtId="0" fontId="45" fillId="0" borderId="57" xfId="57" applyBorder="1" applyAlignment="1">
      <alignment horizontal="justify" vertical="center"/>
      <protection/>
    </xf>
    <xf numFmtId="0" fontId="45" fillId="0" borderId="58" xfId="57" applyBorder="1" applyAlignment="1">
      <alignment horizontal="justify" vertical="center"/>
      <protection/>
    </xf>
    <xf numFmtId="0" fontId="68" fillId="0" borderId="64" xfId="66" applyFont="1" applyFill="1" applyBorder="1" applyAlignment="1">
      <alignment horizontal="justify" vertical="center" wrapText="1"/>
    </xf>
    <xf numFmtId="0" fontId="66" fillId="0" borderId="50" xfId="66" applyFont="1" applyFill="1" applyBorder="1" applyAlignment="1">
      <alignment horizontal="left" vertical="center" wrapText="1"/>
    </xf>
    <xf numFmtId="0" fontId="69" fillId="0" borderId="65" xfId="66" applyFont="1" applyFill="1" applyBorder="1" applyAlignment="1">
      <alignment horizontal="left" vertical="center"/>
    </xf>
    <xf numFmtId="0" fontId="67" fillId="0" borderId="64" xfId="57" applyFont="1" applyBorder="1" applyAlignment="1">
      <alignment horizontal="justify" vertical="center" wrapText="1"/>
      <protection/>
    </xf>
    <xf numFmtId="0" fontId="1" fillId="0" borderId="40" xfId="53" applyFont="1" applyBorder="1" applyAlignment="1">
      <alignment horizontal="center" vertical="center" wrapText="1"/>
      <protection/>
    </xf>
    <xf numFmtId="0" fontId="1" fillId="0" borderId="66" xfId="53" applyFont="1" applyBorder="1" applyAlignment="1">
      <alignment horizontal="center" vertical="center" wrapText="1"/>
      <protection/>
    </xf>
    <xf numFmtId="0" fontId="1" fillId="0" borderId="58" xfId="53" applyFont="1" applyBorder="1" applyAlignment="1">
      <alignment horizontal="center" vertical="center" wrapText="1"/>
      <protection/>
    </xf>
    <xf numFmtId="0" fontId="1" fillId="0" borderId="27" xfId="53" applyFont="1" applyBorder="1" applyAlignment="1">
      <alignment horizontal="center" vertical="center" wrapText="1"/>
      <protection/>
    </xf>
    <xf numFmtId="0" fontId="1" fillId="0" borderId="67" xfId="53" applyFont="1" applyBorder="1" applyAlignment="1">
      <alignment horizontal="center" vertical="center" wrapText="1"/>
      <protection/>
    </xf>
    <xf numFmtId="0" fontId="1" fillId="0" borderId="33" xfId="53" applyFont="1" applyBorder="1" applyAlignment="1">
      <alignment horizontal="center" vertical="center" wrapText="1"/>
      <protection/>
    </xf>
    <xf numFmtId="0" fontId="2" fillId="0" borderId="46" xfId="57" applyFont="1" applyFill="1" applyBorder="1" applyAlignment="1">
      <alignment horizontal="justify" vertical="center" wrapText="1"/>
      <protection/>
    </xf>
    <xf numFmtId="0" fontId="0" fillId="0" borderId="53" xfId="0" applyFont="1" applyFill="1" applyBorder="1" applyAlignment="1">
      <alignment horizontal="justify" vertical="center" wrapText="1"/>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3 2" xfId="55"/>
    <cellStyle name="Обычный 4" xfId="56"/>
    <cellStyle name="Обычный 5" xfId="57"/>
    <cellStyle name="Обычный 6" xfId="58"/>
    <cellStyle name="Обычный 6 2" xfId="59"/>
    <cellStyle name="Обычный 6_Приложение 4" xfId="60"/>
    <cellStyle name="Обычный 7" xfId="61"/>
    <cellStyle name="Followed Hyperlink" xfId="62"/>
    <cellStyle name="Плохой" xfId="63"/>
    <cellStyle name="Пояснение" xfId="64"/>
    <cellStyle name="Примечание" xfId="65"/>
    <cellStyle name="Примечание 2" xfId="66"/>
    <cellStyle name="Percent" xfId="67"/>
    <cellStyle name="Процентный 2" xfId="68"/>
    <cellStyle name="Процентный 3" xfId="69"/>
    <cellStyle name="Процентный 4" xfId="70"/>
    <cellStyle name="Связанная ячейка" xfId="71"/>
    <cellStyle name="Текст предупреждения" xfId="72"/>
    <cellStyle name="Comma" xfId="73"/>
    <cellStyle name="Comma [0]" xfId="74"/>
    <cellStyle name="Финансовый 2" xfId="75"/>
    <cellStyle name="Финансовый 2 2" xfId="76"/>
    <cellStyle name="Финансовый 2_Приложение 4" xfId="77"/>
    <cellStyle name="Хороший"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workbookViewId="0" topLeftCell="A31">
      <selection activeCell="J33" sqref="J33"/>
    </sheetView>
  </sheetViews>
  <sheetFormatPr defaultColWidth="9.00390625" defaultRowHeight="12.75"/>
  <cols>
    <col min="1" max="1" width="4.375" style="0" customWidth="1"/>
    <col min="2" max="2" width="34.375" style="0" customWidth="1"/>
    <col min="3" max="3" width="30.75390625" style="0" customWidth="1"/>
    <col min="4" max="4" width="20.25390625" style="0" customWidth="1"/>
    <col min="5" max="5" width="19.125" style="0" customWidth="1"/>
    <col min="6" max="6" width="17.375" style="0" customWidth="1"/>
    <col min="7" max="7" width="14.75390625" style="0" customWidth="1"/>
    <col min="8" max="8" width="82.25390625" style="0" customWidth="1"/>
    <col min="10" max="10" width="10.125" style="0" bestFit="1" customWidth="1"/>
    <col min="12" max="12" width="10.125" style="0" bestFit="1" customWidth="1"/>
  </cols>
  <sheetData>
    <row r="1" spans="1:8" ht="15.75">
      <c r="A1" s="2"/>
      <c r="B1" s="3"/>
      <c r="C1" s="3"/>
      <c r="D1" s="3"/>
      <c r="E1" s="3"/>
      <c r="F1" s="3"/>
      <c r="G1" s="10"/>
      <c r="H1" s="27" t="s">
        <v>0</v>
      </c>
    </row>
    <row r="2" spans="1:8" ht="13.5">
      <c r="A2" s="2"/>
      <c r="B2" s="3"/>
      <c r="C2" s="3"/>
      <c r="D2" s="3"/>
      <c r="E2" s="4"/>
      <c r="F2" s="4"/>
      <c r="G2" s="1"/>
      <c r="H2" s="1"/>
    </row>
    <row r="3" spans="1:8" ht="24.75" customHeight="1">
      <c r="A3" s="2"/>
      <c r="B3" s="120" t="s">
        <v>6</v>
      </c>
      <c r="C3" s="120"/>
      <c r="D3" s="120"/>
      <c r="E3" s="120"/>
      <c r="F3" s="5"/>
      <c r="G3" s="1"/>
      <c r="H3" s="1"/>
    </row>
    <row r="4" spans="1:8" ht="18.75">
      <c r="A4" s="2"/>
      <c r="B4" s="6" t="s">
        <v>8</v>
      </c>
      <c r="C4" s="6"/>
      <c r="D4" s="6"/>
      <c r="E4" s="6"/>
      <c r="F4" s="7"/>
      <c r="G4" s="1"/>
      <c r="H4" s="1"/>
    </row>
    <row r="5" spans="1:8" ht="12.75">
      <c r="A5" s="2"/>
      <c r="B5" s="121" t="s">
        <v>4</v>
      </c>
      <c r="C5" s="121"/>
      <c r="D5" s="121"/>
      <c r="E5" s="121"/>
      <c r="F5" s="8"/>
      <c r="G5" s="1"/>
      <c r="H5" s="1"/>
    </row>
    <row r="6" spans="1:8" ht="21.75" customHeight="1">
      <c r="A6" s="2"/>
      <c r="B6" s="122" t="s">
        <v>53</v>
      </c>
      <c r="C6" s="123"/>
      <c r="D6" s="123"/>
      <c r="E6" s="123"/>
      <c r="F6" s="9"/>
      <c r="G6" s="1"/>
      <c r="H6" s="1"/>
    </row>
    <row r="7" ht="13.5" thickBot="1"/>
    <row r="8" spans="1:8" ht="15" customHeight="1">
      <c r="A8" s="130" t="s">
        <v>7</v>
      </c>
      <c r="B8" s="131"/>
      <c r="C8" s="131"/>
      <c r="D8" s="128" t="s">
        <v>3</v>
      </c>
      <c r="E8" s="129"/>
      <c r="F8" s="129"/>
      <c r="G8" s="150" t="s">
        <v>11</v>
      </c>
      <c r="H8" s="147" t="s">
        <v>5</v>
      </c>
    </row>
    <row r="9" spans="1:8" ht="56.25" customHeight="1" thickBot="1">
      <c r="A9" s="132"/>
      <c r="B9" s="133"/>
      <c r="C9" s="133"/>
      <c r="D9" s="11" t="s">
        <v>45</v>
      </c>
      <c r="E9" s="12" t="s">
        <v>54</v>
      </c>
      <c r="F9" s="12" t="s">
        <v>46</v>
      </c>
      <c r="G9" s="151"/>
      <c r="H9" s="148"/>
    </row>
    <row r="10" spans="1:8" ht="15" customHeight="1">
      <c r="A10" s="134" t="s">
        <v>12</v>
      </c>
      <c r="B10" s="116" t="s">
        <v>1</v>
      </c>
      <c r="C10" s="124" t="s">
        <v>2</v>
      </c>
      <c r="D10" s="126" t="s">
        <v>9</v>
      </c>
      <c r="E10" s="110" t="s">
        <v>9</v>
      </c>
      <c r="F10" s="110" t="s">
        <v>10</v>
      </c>
      <c r="G10" s="151"/>
      <c r="H10" s="148"/>
    </row>
    <row r="11" spans="1:8" ht="15" customHeight="1" thickBot="1">
      <c r="A11" s="135"/>
      <c r="B11" s="117"/>
      <c r="C11" s="125"/>
      <c r="D11" s="127"/>
      <c r="E11" s="111"/>
      <c r="F11" s="111"/>
      <c r="G11" s="152"/>
      <c r="H11" s="149"/>
    </row>
    <row r="12" spans="1:10" ht="15" customHeight="1" thickBot="1">
      <c r="A12" s="17">
        <v>1</v>
      </c>
      <c r="B12" s="18">
        <v>2</v>
      </c>
      <c r="C12" s="19">
        <v>3</v>
      </c>
      <c r="D12" s="20">
        <v>4</v>
      </c>
      <c r="E12" s="21">
        <v>5</v>
      </c>
      <c r="F12" s="21">
        <v>6</v>
      </c>
      <c r="G12" s="23">
        <v>7</v>
      </c>
      <c r="H12" s="22">
        <v>8</v>
      </c>
      <c r="J12" s="30"/>
    </row>
    <row r="13" spans="1:8" ht="126.75" thickBot="1">
      <c r="A13" s="13">
        <v>1</v>
      </c>
      <c r="B13" s="15" t="s">
        <v>13</v>
      </c>
      <c r="C13" s="24" t="s">
        <v>22</v>
      </c>
      <c r="D13" s="37">
        <v>5911.4</v>
      </c>
      <c r="E13" s="38">
        <v>3452.81</v>
      </c>
      <c r="F13" s="39">
        <f>D13-E13</f>
        <v>2458.5899999999997</v>
      </c>
      <c r="G13" s="40">
        <f>E13/D13*100%</f>
        <v>0.5840934465608824</v>
      </c>
      <c r="H13" s="84" t="s">
        <v>78</v>
      </c>
    </row>
    <row r="14" spans="1:8" ht="144" customHeight="1" thickBot="1">
      <c r="A14" s="13">
        <v>2</v>
      </c>
      <c r="B14" s="15" t="s">
        <v>14</v>
      </c>
      <c r="C14" s="25" t="s">
        <v>23</v>
      </c>
      <c r="D14" s="42">
        <v>82.6</v>
      </c>
      <c r="E14" s="88">
        <v>0</v>
      </c>
      <c r="F14" s="43">
        <f>D14-E14</f>
        <v>82.6</v>
      </c>
      <c r="G14" s="44">
        <f>E14/D14*100%</f>
        <v>0</v>
      </c>
      <c r="H14" s="41" t="s">
        <v>55</v>
      </c>
    </row>
    <row r="15" spans="1:8" ht="97.5" customHeight="1">
      <c r="A15" s="105">
        <v>3</v>
      </c>
      <c r="B15" s="89" t="s">
        <v>30</v>
      </c>
      <c r="C15" s="91" t="s">
        <v>24</v>
      </c>
      <c r="D15" s="45">
        <v>129637.83</v>
      </c>
      <c r="E15" s="46">
        <v>1201.63</v>
      </c>
      <c r="F15" s="46">
        <f>D15-E15</f>
        <v>128436.2</v>
      </c>
      <c r="G15" s="47">
        <f>E15/D15*100%</f>
        <v>0.00926913077764415</v>
      </c>
      <c r="H15" s="93" t="s">
        <v>79</v>
      </c>
    </row>
    <row r="16" spans="1:8" ht="51" customHeight="1" thickBot="1">
      <c r="A16" s="96"/>
      <c r="B16" s="90"/>
      <c r="C16" s="92"/>
      <c r="D16" s="48" t="s">
        <v>47</v>
      </c>
      <c r="E16" s="49" t="s">
        <v>90</v>
      </c>
      <c r="F16" s="50" t="s">
        <v>56</v>
      </c>
      <c r="G16" s="51" t="s">
        <v>57</v>
      </c>
      <c r="H16" s="94"/>
    </row>
    <row r="17" spans="1:8" ht="112.5" customHeight="1">
      <c r="A17" s="105">
        <v>4</v>
      </c>
      <c r="B17" s="118" t="s">
        <v>31</v>
      </c>
      <c r="C17" s="103" t="s">
        <v>25</v>
      </c>
      <c r="D17" s="45">
        <v>217793.28</v>
      </c>
      <c r="E17" s="46">
        <v>52378.56</v>
      </c>
      <c r="F17" s="46">
        <f>D17-E17</f>
        <v>165414.72</v>
      </c>
      <c r="G17" s="58">
        <f>E17/D17*100%</f>
        <v>0.2404966764814782</v>
      </c>
      <c r="H17" s="93" t="s">
        <v>86</v>
      </c>
    </row>
    <row r="18" spans="1:8" ht="127.5" customHeight="1" thickBot="1">
      <c r="A18" s="96"/>
      <c r="B18" s="139"/>
      <c r="C18" s="140"/>
      <c r="D18" s="52" t="s">
        <v>48</v>
      </c>
      <c r="E18" s="53" t="s">
        <v>58</v>
      </c>
      <c r="F18" s="53" t="s">
        <v>59</v>
      </c>
      <c r="G18" s="54" t="s">
        <v>60</v>
      </c>
      <c r="H18" s="94"/>
    </row>
    <row r="19" spans="1:8" ht="258.75" customHeight="1">
      <c r="A19" s="106">
        <v>5</v>
      </c>
      <c r="B19" s="114" t="s">
        <v>32</v>
      </c>
      <c r="C19" s="112" t="s">
        <v>26</v>
      </c>
      <c r="D19" s="55">
        <v>145570.43</v>
      </c>
      <c r="E19" s="56">
        <v>128486.88</v>
      </c>
      <c r="F19" s="56">
        <f>D19-E19</f>
        <v>17083.54999999999</v>
      </c>
      <c r="G19" s="57">
        <f>E19/D19*100%</f>
        <v>0.8826440919354296</v>
      </c>
      <c r="H19" s="93" t="s">
        <v>87</v>
      </c>
    </row>
    <row r="20" spans="1:8" ht="99.75" customHeight="1" thickBot="1">
      <c r="A20" s="106"/>
      <c r="B20" s="115"/>
      <c r="C20" s="113"/>
      <c r="D20" s="48" t="s">
        <v>49</v>
      </c>
      <c r="E20" s="49" t="s">
        <v>61</v>
      </c>
      <c r="F20" s="50" t="s">
        <v>62</v>
      </c>
      <c r="G20" s="51" t="s">
        <v>63</v>
      </c>
      <c r="H20" s="154"/>
    </row>
    <row r="21" spans="1:8" ht="48" customHeight="1">
      <c r="A21" s="105">
        <v>6</v>
      </c>
      <c r="B21" s="118" t="s">
        <v>33</v>
      </c>
      <c r="C21" s="103" t="s">
        <v>34</v>
      </c>
      <c r="D21" s="45">
        <v>28800</v>
      </c>
      <c r="E21" s="46">
        <v>28800</v>
      </c>
      <c r="F21" s="87">
        <f>D21-E21</f>
        <v>0</v>
      </c>
      <c r="G21" s="58">
        <f>E21/D21*100%</f>
        <v>1</v>
      </c>
      <c r="H21" s="93" t="s">
        <v>80</v>
      </c>
    </row>
    <row r="22" spans="1:8" ht="75.75" customHeight="1" thickBot="1">
      <c r="A22" s="96"/>
      <c r="B22" s="119"/>
      <c r="C22" s="143"/>
      <c r="D22" s="59" t="s">
        <v>41</v>
      </c>
      <c r="E22" s="60" t="s">
        <v>41</v>
      </c>
      <c r="F22" s="59" t="s">
        <v>65</v>
      </c>
      <c r="G22" s="61" t="s">
        <v>64</v>
      </c>
      <c r="H22" s="94"/>
    </row>
    <row r="23" spans="1:8" ht="289.5" customHeight="1" thickBot="1">
      <c r="A23" s="32">
        <v>7</v>
      </c>
      <c r="B23" s="33" t="s">
        <v>35</v>
      </c>
      <c r="C23" s="34" t="s">
        <v>27</v>
      </c>
      <c r="D23" s="62">
        <v>43906.71</v>
      </c>
      <c r="E23" s="63">
        <v>35006.26</v>
      </c>
      <c r="F23" s="63">
        <f>D23-E23</f>
        <v>8900.449999999997</v>
      </c>
      <c r="G23" s="64">
        <f>E23/D23*100%</f>
        <v>0.7972872483499676</v>
      </c>
      <c r="H23" s="85" t="s">
        <v>81</v>
      </c>
    </row>
    <row r="24" spans="1:8" ht="85.5" customHeight="1">
      <c r="A24" s="105">
        <v>8</v>
      </c>
      <c r="B24" s="89" t="s">
        <v>36</v>
      </c>
      <c r="C24" s="108" t="s">
        <v>37</v>
      </c>
      <c r="D24" s="65">
        <v>453.53</v>
      </c>
      <c r="E24" s="66">
        <v>399.23</v>
      </c>
      <c r="F24" s="66">
        <f>D24-E24</f>
        <v>54.299999999999955</v>
      </c>
      <c r="G24" s="68">
        <f>E24/D24*100%</f>
        <v>0.880272528829405</v>
      </c>
      <c r="H24" s="93" t="s">
        <v>85</v>
      </c>
    </row>
    <row r="25" spans="1:8" ht="63" customHeight="1" thickBot="1">
      <c r="A25" s="96"/>
      <c r="B25" s="90"/>
      <c r="C25" s="109"/>
      <c r="D25" s="67" t="s">
        <v>50</v>
      </c>
      <c r="E25" s="67" t="s">
        <v>66</v>
      </c>
      <c r="F25" s="67" t="s">
        <v>67</v>
      </c>
      <c r="G25" s="69" t="s">
        <v>68</v>
      </c>
      <c r="H25" s="153" t="s">
        <v>19</v>
      </c>
    </row>
    <row r="26" spans="1:8" ht="99" customHeight="1">
      <c r="A26" s="105">
        <v>9</v>
      </c>
      <c r="B26" s="118" t="s">
        <v>38</v>
      </c>
      <c r="C26" s="103" t="s">
        <v>39</v>
      </c>
      <c r="D26" s="70">
        <v>3501.33</v>
      </c>
      <c r="E26" s="70">
        <v>2482.71</v>
      </c>
      <c r="F26" s="66">
        <f>D26-E26</f>
        <v>1018.6199999999999</v>
      </c>
      <c r="G26" s="71">
        <f>E26/D26*100%</f>
        <v>0.7090762653048984</v>
      </c>
      <c r="H26" s="93" t="s">
        <v>82</v>
      </c>
    </row>
    <row r="27" spans="1:8" ht="91.5" customHeight="1" thickBot="1">
      <c r="A27" s="96"/>
      <c r="B27" s="142"/>
      <c r="C27" s="146"/>
      <c r="D27" s="59" t="s">
        <v>42</v>
      </c>
      <c r="E27" s="59" t="s">
        <v>69</v>
      </c>
      <c r="F27" s="59" t="s">
        <v>70</v>
      </c>
      <c r="G27" s="54" t="s">
        <v>71</v>
      </c>
      <c r="H27" s="94"/>
    </row>
    <row r="28" spans="1:8" ht="101.25" customHeight="1" thickBot="1">
      <c r="A28" s="14">
        <v>10</v>
      </c>
      <c r="B28" s="16" t="s">
        <v>40</v>
      </c>
      <c r="C28" s="26" t="s">
        <v>28</v>
      </c>
      <c r="D28" s="72">
        <v>4446.83</v>
      </c>
      <c r="E28" s="72">
        <v>3611.74</v>
      </c>
      <c r="F28" s="73">
        <f>D28-E28</f>
        <v>835.0900000000001</v>
      </c>
      <c r="G28" s="74">
        <f>E28/D28*100%</f>
        <v>0.8122055486717504</v>
      </c>
      <c r="H28" s="86" t="s">
        <v>83</v>
      </c>
    </row>
    <row r="29" spans="1:8" ht="165.75" customHeight="1" thickBot="1">
      <c r="A29" s="28">
        <v>11</v>
      </c>
      <c r="B29" s="29" t="s">
        <v>16</v>
      </c>
      <c r="C29" s="31" t="s">
        <v>17</v>
      </c>
      <c r="D29" s="75">
        <v>1567.19</v>
      </c>
      <c r="E29" s="76">
        <v>994.31</v>
      </c>
      <c r="F29" s="76">
        <f>D29-E29</f>
        <v>572.8800000000001</v>
      </c>
      <c r="G29" s="77">
        <f>E29/D29*100%</f>
        <v>0.6344540228051481</v>
      </c>
      <c r="H29" s="80" t="s">
        <v>84</v>
      </c>
    </row>
    <row r="30" spans="1:12" ht="77.25" customHeight="1">
      <c r="A30" s="105">
        <v>12</v>
      </c>
      <c r="B30" s="118" t="s">
        <v>15</v>
      </c>
      <c r="C30" s="103" t="s">
        <v>29</v>
      </c>
      <c r="D30" s="70">
        <v>2777.78</v>
      </c>
      <c r="E30" s="78">
        <v>0</v>
      </c>
      <c r="F30" s="78">
        <v>0</v>
      </c>
      <c r="G30" s="79">
        <f>E30/D30*100%</f>
        <v>0</v>
      </c>
      <c r="H30" s="93" t="s">
        <v>55</v>
      </c>
      <c r="J30" s="30"/>
      <c r="K30" s="30"/>
      <c r="L30" s="30"/>
    </row>
    <row r="31" spans="1:8" ht="78" customHeight="1" thickBot="1">
      <c r="A31" s="106"/>
      <c r="B31" s="141"/>
      <c r="C31" s="104"/>
      <c r="D31" s="48" t="s">
        <v>43</v>
      </c>
      <c r="E31" s="48" t="s">
        <v>89</v>
      </c>
      <c r="F31" s="48" t="s">
        <v>43</v>
      </c>
      <c r="G31" s="51" t="s">
        <v>44</v>
      </c>
      <c r="H31" s="107" t="s">
        <v>19</v>
      </c>
    </row>
    <row r="32" spans="1:8" ht="176.25" customHeight="1">
      <c r="A32" s="95">
        <v>13</v>
      </c>
      <c r="B32" s="101" t="s">
        <v>20</v>
      </c>
      <c r="C32" s="97" t="s">
        <v>21</v>
      </c>
      <c r="D32" s="66">
        <v>552139.96</v>
      </c>
      <c r="E32" s="66">
        <v>408142.39</v>
      </c>
      <c r="F32" s="66">
        <f>D32-E32</f>
        <v>143997.56999999995</v>
      </c>
      <c r="G32" s="81">
        <f>E32/D32*100%</f>
        <v>0.7392009627414036</v>
      </c>
      <c r="H32" s="99" t="s">
        <v>88</v>
      </c>
    </row>
    <row r="33" spans="1:8" ht="117" customHeight="1" thickBot="1">
      <c r="A33" s="96"/>
      <c r="B33" s="102"/>
      <c r="C33" s="98"/>
      <c r="D33" s="60" t="s">
        <v>51</v>
      </c>
      <c r="E33" s="60" t="s">
        <v>72</v>
      </c>
      <c r="F33" s="60" t="s">
        <v>73</v>
      </c>
      <c r="G33" s="53" t="s">
        <v>74</v>
      </c>
      <c r="H33" s="100"/>
    </row>
    <row r="34" spans="1:8" ht="78.75" customHeight="1" thickBot="1">
      <c r="A34" s="35"/>
      <c r="B34" s="144" t="s">
        <v>18</v>
      </c>
      <c r="C34" s="145"/>
      <c r="D34" s="82" t="s">
        <v>52</v>
      </c>
      <c r="E34" s="82" t="s">
        <v>75</v>
      </c>
      <c r="F34" s="82" t="s">
        <v>76</v>
      </c>
      <c r="G34" s="83" t="s">
        <v>77</v>
      </c>
      <c r="H34" s="36"/>
    </row>
    <row r="35" spans="1:8" ht="13.5" thickBot="1">
      <c r="A35" s="136"/>
      <c r="B35" s="137"/>
      <c r="C35" s="137"/>
      <c r="D35" s="137"/>
      <c r="E35" s="137"/>
      <c r="F35" s="137"/>
      <c r="G35" s="137"/>
      <c r="H35" s="138"/>
    </row>
  </sheetData>
  <sheetProtection/>
  <mergeCells count="47">
    <mergeCell ref="C26:C27"/>
    <mergeCell ref="H8:H11"/>
    <mergeCell ref="H26:H27"/>
    <mergeCell ref="G8:G11"/>
    <mergeCell ref="H24:H25"/>
    <mergeCell ref="H21:H22"/>
    <mergeCell ref="H19:H20"/>
    <mergeCell ref="A35:H35"/>
    <mergeCell ref="B17:B18"/>
    <mergeCell ref="C17:C18"/>
    <mergeCell ref="A17:A18"/>
    <mergeCell ref="A19:A20"/>
    <mergeCell ref="B30:B31"/>
    <mergeCell ref="B26:B27"/>
    <mergeCell ref="B24:B25"/>
    <mergeCell ref="C21:C22"/>
    <mergeCell ref="B34:C34"/>
    <mergeCell ref="B21:B22"/>
    <mergeCell ref="B3:E3"/>
    <mergeCell ref="B5:E5"/>
    <mergeCell ref="B6:E6"/>
    <mergeCell ref="C10:C11"/>
    <mergeCell ref="D10:D11"/>
    <mergeCell ref="D8:F8"/>
    <mergeCell ref="A8:C9"/>
    <mergeCell ref="A10:A11"/>
    <mergeCell ref="A15:A16"/>
    <mergeCell ref="A26:A27"/>
    <mergeCell ref="C24:C25"/>
    <mergeCell ref="H17:H18"/>
    <mergeCell ref="A24:A25"/>
    <mergeCell ref="E10:E11"/>
    <mergeCell ref="F10:F11"/>
    <mergeCell ref="C19:C20"/>
    <mergeCell ref="B19:B20"/>
    <mergeCell ref="B10:B11"/>
    <mergeCell ref="A21:A22"/>
    <mergeCell ref="B15:B16"/>
    <mergeCell ref="C15:C16"/>
    <mergeCell ref="H15:H16"/>
    <mergeCell ref="A32:A33"/>
    <mergeCell ref="C32:C33"/>
    <mergeCell ref="H32:H33"/>
    <mergeCell ref="B32:B33"/>
    <mergeCell ref="C30:C31"/>
    <mergeCell ref="A30:A31"/>
    <mergeCell ref="H30:H31"/>
  </mergeCells>
  <printOptions/>
  <pageMargins left="0.5118110236220472" right="0.11811023622047245" top="0.5511811023622047" bottom="0.15748031496062992" header="0.31496062992125984" footer="0.31496062992125984"/>
  <pageSetup fitToHeight="3"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Акопян Шушаник Михайловна</cp:lastModifiedBy>
  <cp:lastPrinted>2020-11-16T14:29:27Z</cp:lastPrinted>
  <dcterms:created xsi:type="dcterms:W3CDTF">2007-10-25T07:17:21Z</dcterms:created>
  <dcterms:modified xsi:type="dcterms:W3CDTF">2023-12-04T08:28:06Z</dcterms:modified>
  <cp:category/>
  <cp:version/>
  <cp:contentType/>
  <cp:contentStatus/>
</cp:coreProperties>
</file>